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activeTab="1"/>
  </bookViews>
  <sheets>
    <sheet name="金牛校区" sheetId="1" r:id="rId1"/>
    <sheet name="安仁校区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<sst xmlns="http://schemas.openxmlformats.org/spreadsheetml/2006/main" count="197">
  <si>
    <t>附件1</t>
  </si>
  <si>
    <t>四川电影电视学院2016-2017学年下期学生奖学金及荣誉称号指标分配(金牛校区）</t>
  </si>
  <si>
    <t>单位：人·元           时间：2017.9.20</t>
  </si>
  <si>
    <t>序号</t>
  </si>
  <si>
    <t>班级</t>
  </si>
  <si>
    <t>班级人数</t>
  </si>
  <si>
    <t>一等奖学金</t>
  </si>
  <si>
    <t>二等奖学金</t>
  </si>
  <si>
    <t>三等奖学金</t>
  </si>
  <si>
    <t>社会工作奖学金</t>
  </si>
  <si>
    <t>精神文明奖学金</t>
  </si>
  <si>
    <t>三好学生</t>
  </si>
  <si>
    <t>优秀团员</t>
  </si>
  <si>
    <t>优秀学生干部</t>
  </si>
  <si>
    <t>优秀团干部</t>
  </si>
  <si>
    <t>优秀新闻工作者</t>
  </si>
  <si>
    <t>金额小计（元）</t>
  </si>
  <si>
    <t>社会工作奖学金减少数</t>
  </si>
  <si>
    <t>精神文明奖学金减少数</t>
  </si>
  <si>
    <t>14级表演班</t>
  </si>
  <si>
    <t>14级导演1班</t>
  </si>
  <si>
    <t>14级导演2班</t>
  </si>
  <si>
    <t>14级导演3班</t>
  </si>
  <si>
    <t>14级导演4班</t>
  </si>
  <si>
    <t>14级戏美1班</t>
  </si>
  <si>
    <t>14级戏美2班</t>
  </si>
  <si>
    <t>14级戏文1班</t>
  </si>
  <si>
    <t>14级戏文2班</t>
  </si>
  <si>
    <t>14级播主1班</t>
  </si>
  <si>
    <t>14级播主2班</t>
  </si>
  <si>
    <t>14级播主3班</t>
  </si>
  <si>
    <t>14级播主4班</t>
  </si>
  <si>
    <t>14级播主5班</t>
  </si>
  <si>
    <t>14级播主6班</t>
  </si>
  <si>
    <t>14级播主7班</t>
  </si>
  <si>
    <t>14级播主8班</t>
  </si>
  <si>
    <t>15级戏美1</t>
  </si>
  <si>
    <t>14级播主9班</t>
  </si>
  <si>
    <t>15级导演1班</t>
  </si>
  <si>
    <t>15级导演2班</t>
  </si>
  <si>
    <t>15级导演3班</t>
  </si>
  <si>
    <t>15级导演4班</t>
  </si>
  <si>
    <t>15级导演5班</t>
  </si>
  <si>
    <t>15级导演6班</t>
  </si>
  <si>
    <t>15级编导1班</t>
  </si>
  <si>
    <t>15级编导2班</t>
  </si>
  <si>
    <t>15级编导3班</t>
  </si>
  <si>
    <t>16级播1</t>
  </si>
  <si>
    <t>15级编导4班</t>
  </si>
  <si>
    <t>16级播2</t>
  </si>
  <si>
    <t>15级编导7班</t>
  </si>
  <si>
    <t>16级播3</t>
  </si>
  <si>
    <t>15级摄影摄像班</t>
  </si>
  <si>
    <t>16级播4</t>
  </si>
  <si>
    <t>15级电视摄影与制作1班</t>
  </si>
  <si>
    <t>16级播5</t>
  </si>
  <si>
    <t>15级电视摄影与制作2班</t>
  </si>
  <si>
    <t>16级播6</t>
  </si>
  <si>
    <t>15级表演1班</t>
  </si>
  <si>
    <t>16级播7</t>
  </si>
  <si>
    <t>15级表演2班</t>
  </si>
  <si>
    <t>16级播8</t>
  </si>
  <si>
    <t>15级表演3班</t>
  </si>
  <si>
    <t>16级播9</t>
  </si>
  <si>
    <t>15级表艺1班</t>
  </si>
  <si>
    <t>16级播10</t>
  </si>
  <si>
    <t>15级表艺2班</t>
  </si>
  <si>
    <t>16级播11</t>
  </si>
  <si>
    <t>15级播主1班</t>
  </si>
  <si>
    <t>16级主1</t>
  </si>
  <si>
    <t>15级播主2班</t>
  </si>
  <si>
    <t>16级主2</t>
  </si>
  <si>
    <t>15级播主3班</t>
  </si>
  <si>
    <t>16级主3</t>
  </si>
  <si>
    <t>15级播主4班</t>
  </si>
  <si>
    <t>16级主4</t>
  </si>
  <si>
    <t>15级播主5班</t>
  </si>
  <si>
    <t>16级主5</t>
  </si>
  <si>
    <t>15级播主6班</t>
  </si>
  <si>
    <t>16级主6</t>
  </si>
  <si>
    <t>15级播主7班</t>
  </si>
  <si>
    <t>16级主7</t>
  </si>
  <si>
    <t>15级播主8班</t>
  </si>
  <si>
    <t>16级主8</t>
  </si>
  <si>
    <t>15级播主9班</t>
  </si>
  <si>
    <t>16级主9</t>
  </si>
  <si>
    <t>15级播主10班</t>
  </si>
  <si>
    <t>16级主10</t>
  </si>
  <si>
    <t>15级播主11班</t>
  </si>
  <si>
    <t>15级主播1班</t>
  </si>
  <si>
    <t>15级主播2班</t>
  </si>
  <si>
    <t>15级主播3班</t>
  </si>
  <si>
    <t>15级主播4班</t>
  </si>
  <si>
    <t>15级主播5班</t>
  </si>
  <si>
    <t>15级主播6班</t>
  </si>
  <si>
    <t>15级主播7班</t>
  </si>
  <si>
    <t>15级主播8班</t>
  </si>
  <si>
    <t>15级主播9班</t>
  </si>
  <si>
    <t>15级主播10班</t>
  </si>
  <si>
    <t>15级主播11班</t>
  </si>
  <si>
    <t>16级表演1班</t>
  </si>
  <si>
    <t>16级表演2班</t>
  </si>
  <si>
    <t>16级表艺1班</t>
  </si>
  <si>
    <t>16级表艺2班</t>
  </si>
  <si>
    <t>16级摄影1班</t>
  </si>
  <si>
    <t>16级影编3班</t>
  </si>
  <si>
    <t>16级影编4班</t>
  </si>
  <si>
    <t>16级广编1班</t>
  </si>
  <si>
    <t>16级广编2班</t>
  </si>
  <si>
    <t>16级广编3班</t>
  </si>
  <si>
    <t>16级广编4班</t>
  </si>
  <si>
    <t>16级广编5班</t>
  </si>
  <si>
    <t>16级影编1班</t>
  </si>
  <si>
    <t>16级影编2班</t>
  </si>
  <si>
    <t>16级影编5班</t>
  </si>
  <si>
    <t>16级影编6班</t>
  </si>
  <si>
    <t>16级导1班</t>
  </si>
  <si>
    <t>16级导2班</t>
  </si>
  <si>
    <t>16级摄制1班</t>
  </si>
  <si>
    <t>16级摄制2班</t>
  </si>
  <si>
    <t>16级摄影摄像技术2班</t>
  </si>
  <si>
    <t>16级摄制3班</t>
  </si>
  <si>
    <t>合计</t>
  </si>
  <si>
    <t>注：班级红色字体为有作弊（29人）、违纪（8人）学生，相应扣减社会工作奖学金和精神文明奖学金名额</t>
  </si>
  <si>
    <t>四川电影电视学院2016-2017学年下期学生奖学金及荣誉称号指标分配(安仁校区）</t>
  </si>
  <si>
    <t>14级戏美3</t>
  </si>
  <si>
    <t>15级空乘1班</t>
  </si>
  <si>
    <t>15级空乘2班</t>
  </si>
  <si>
    <t>15级电编5</t>
  </si>
  <si>
    <t>15级电编6</t>
  </si>
  <si>
    <t>15级戏剧影视导演7班</t>
  </si>
  <si>
    <t>15级戏剧影视导演8班</t>
  </si>
  <si>
    <t>15级影视摄影与制作3班</t>
  </si>
  <si>
    <t>15级戏文1</t>
  </si>
  <si>
    <t>15级音像技术1班、电视节目制作</t>
  </si>
  <si>
    <t>15级艺设1</t>
  </si>
  <si>
    <t>15级艺设2</t>
  </si>
  <si>
    <t>15级多媒体设计1</t>
  </si>
  <si>
    <t>15级人设1</t>
  </si>
  <si>
    <t>15级视传1(专)</t>
  </si>
  <si>
    <t>15级数媒1、2班</t>
  </si>
  <si>
    <t>15级戏美2</t>
  </si>
  <si>
    <t>15级装潢班</t>
  </si>
  <si>
    <t>15级装饰班</t>
  </si>
  <si>
    <t>15级公管班</t>
  </si>
  <si>
    <t>15级文管班</t>
  </si>
  <si>
    <t>15级市场开发与营销1班</t>
  </si>
  <si>
    <t>15级舞表（本）1</t>
  </si>
  <si>
    <t>15级舞表（本）2班</t>
  </si>
  <si>
    <t>15级舞表（本）3班</t>
  </si>
  <si>
    <t>15级舞表（专）1班</t>
  </si>
  <si>
    <t>15级舞表（专）2班</t>
  </si>
  <si>
    <t>16级空乘1班</t>
  </si>
  <si>
    <t>16级空乘2班</t>
  </si>
  <si>
    <t>16级空乘3班</t>
  </si>
  <si>
    <t>16级空乘4班</t>
  </si>
  <si>
    <t>16级导演3班</t>
  </si>
  <si>
    <t>16级导演4班</t>
  </si>
  <si>
    <t>16级编导7班</t>
  </si>
  <si>
    <t>16级编导8班</t>
  </si>
  <si>
    <t>16级广影节制1班</t>
  </si>
  <si>
    <t>16级广影节制2班</t>
  </si>
  <si>
    <t>16级摄制4班</t>
  </si>
  <si>
    <t>16级摄影3班</t>
  </si>
  <si>
    <t>16级音像技术</t>
  </si>
  <si>
    <t>16级数媒艺设1班</t>
  </si>
  <si>
    <t>16级数媒艺设2班</t>
  </si>
  <si>
    <t>16级数媒1班</t>
  </si>
  <si>
    <t>16级数媒2班</t>
  </si>
  <si>
    <t>16级数媒3班</t>
  </si>
  <si>
    <t>16级艺设1班</t>
  </si>
  <si>
    <t>16级艺设2班</t>
  </si>
  <si>
    <t>16级艺设3班</t>
  </si>
  <si>
    <t>16级艺设4班</t>
  </si>
  <si>
    <t>16级视传1班</t>
  </si>
  <si>
    <t>16级视传2班</t>
  </si>
  <si>
    <t>16级戏美3班</t>
  </si>
  <si>
    <t>16级人设</t>
  </si>
  <si>
    <t>16级戏美1班</t>
  </si>
  <si>
    <t>16级戏美2班</t>
  </si>
  <si>
    <t>16级环艺3班</t>
  </si>
  <si>
    <t>16级环艺4班</t>
  </si>
  <si>
    <t>16级环艺1班</t>
  </si>
  <si>
    <t>16级环艺2班</t>
  </si>
  <si>
    <t>16级戏文1班</t>
  </si>
  <si>
    <t>16级戏文2班</t>
  </si>
  <si>
    <t>16级公管</t>
  </si>
  <si>
    <t>16级文管</t>
  </si>
  <si>
    <t>16级市场营销</t>
  </si>
  <si>
    <t>16级文产1班</t>
  </si>
  <si>
    <t>16级文产2班</t>
  </si>
  <si>
    <t>16级舞表1班</t>
  </si>
  <si>
    <t>16级舞表2班</t>
  </si>
  <si>
    <t>16级舞表3班</t>
  </si>
  <si>
    <t>16级舞艺1班</t>
  </si>
  <si>
    <t>16级舞艺2班</t>
  </si>
  <si>
    <t>注：班级红色字体为上期考试有迟到旷考（26人）和作弊（3人）的学生班级，相应扣减社会工作奖学金和精神文明奖学金。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</si>
</sst>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_);[Red]\(0\)"/>
  </numFmts>
  <fonts count="39">
    <font>
      <sz val="11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b/>
      <sz val="8"/>
      <color indexed="8"/>
      <name val="宋体"/>
      <charset val="134"/>
    </font>
    <font>
      <b/>
      <sz val="8"/>
      <color theme="1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8"/>
      <name val="宋体"/>
      <charset val="134"/>
    </font>
    <font>
      <sz val="8"/>
      <color rgb="FFFF0000"/>
      <name val="宋体"/>
      <charset val="134"/>
    </font>
    <font>
      <sz val="11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9"/>
      <color rgb="FFFF0000"/>
      <name val="宋体"/>
      <charset val="134"/>
    </font>
    <font>
      <b/>
      <sz val="9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9" fillId="15" borderId="11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6" borderId="9" applyNumberFormat="0" applyFon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35" fillId="5" borderId="11" applyNumberFormat="0" applyAlignment="0" applyProtection="0">
      <alignment vertical="center"/>
    </xf>
    <xf numFmtId="0" fontId="31" fillId="21" borderId="13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77" fontId="2" fillId="0" borderId="0" xfId="0" applyNumberFormat="1" applyFont="1">
      <alignment vertical="center"/>
    </xf>
    <xf numFmtId="177" fontId="1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76" fontId="3" fillId="0" borderId="0" xfId="0" applyNumberFormat="1" applyFont="1" applyBorder="1" applyAlignment="1">
      <alignment vertical="center"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 applyBorder="1" applyAlignment="1">
      <alignment horizontal="right" wrapText="1"/>
    </xf>
    <xf numFmtId="0" fontId="2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177" fontId="7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50" applyNumberFormat="1" applyFont="1" applyFill="1" applyBorder="1" applyAlignment="1">
      <alignment horizontal="left" vertical="center" wrapText="1"/>
    </xf>
    <xf numFmtId="0" fontId="2" fillId="0" borderId="1" xfId="50" applyNumberFormat="1" applyFont="1" applyFill="1" applyBorder="1" applyAlignment="1">
      <alignment horizontal="left" vertical="center" wrapText="1"/>
    </xf>
    <xf numFmtId="0" fontId="2" fillId="0" borderId="1" xfId="49" applyNumberFormat="1" applyFont="1" applyFill="1" applyBorder="1" applyAlignment="1">
      <alignment horizontal="left" vertical="center" wrapText="1"/>
    </xf>
    <xf numFmtId="0" fontId="7" fillId="0" borderId="1" xfId="50" applyNumberFormat="1" applyFont="1" applyFill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177" fontId="2" fillId="0" borderId="1" xfId="0" applyNumberFormat="1" applyFont="1" applyBorder="1">
      <alignment vertical="center"/>
    </xf>
    <xf numFmtId="177" fontId="7" fillId="0" borderId="1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center" wrapText="1"/>
    </xf>
    <xf numFmtId="177" fontId="11" fillId="0" borderId="0" xfId="0" applyNumberFormat="1" applyFont="1" applyAlignment="1">
      <alignment horizontal="left" vertical="center"/>
    </xf>
    <xf numFmtId="177" fontId="10" fillId="0" borderId="0" xfId="0" applyNumberFormat="1" applyFont="1" applyAlignment="1">
      <alignment horizontal="center" vertical="center"/>
    </xf>
    <xf numFmtId="0" fontId="12" fillId="0" borderId="0" xfId="0" applyNumberFormat="1" applyFont="1" applyBorder="1" applyAlignment="1">
      <alignment horizontal="left" vertical="center" wrapText="1"/>
    </xf>
    <xf numFmtId="0" fontId="13" fillId="0" borderId="0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vertical="center" wrapText="1"/>
    </xf>
    <xf numFmtId="0" fontId="6" fillId="0" borderId="0" xfId="0" applyNumberFormat="1" applyFont="1" applyAlignment="1">
      <alignment horizontal="left" vertical="center" wrapText="1"/>
    </xf>
    <xf numFmtId="0" fontId="14" fillId="0" borderId="0" xfId="0" applyNumberFormat="1" applyFont="1" applyAlignment="1">
      <alignment horizontal="right" wrapText="1"/>
    </xf>
    <xf numFmtId="0" fontId="11" fillId="0" borderId="0" xfId="0" applyNumberFormat="1" applyFont="1" applyAlignment="1">
      <alignment horizontal="left" wrapText="1"/>
    </xf>
    <xf numFmtId="0" fontId="14" fillId="0" borderId="0" xfId="0" applyNumberFormat="1" applyFont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/>
    </xf>
    <xf numFmtId="177" fontId="14" fillId="0" borderId="1" xfId="0" applyNumberFormat="1" applyFont="1" applyBorder="1" applyAlignment="1">
      <alignment horizontal="right" vertical="center"/>
    </xf>
    <xf numFmtId="177" fontId="14" fillId="0" borderId="1" xfId="0" applyNumberFormat="1" applyFont="1" applyFill="1" applyBorder="1" applyAlignment="1">
      <alignment horizontal="right" vertical="center"/>
    </xf>
    <xf numFmtId="177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7" fillId="0" borderId="1" xfId="50" applyNumberFormat="1" applyFont="1" applyFill="1" applyBorder="1" applyAlignment="1" applyProtection="1">
      <alignment horizontal="center" vertical="center" wrapText="1"/>
    </xf>
    <xf numFmtId="0" fontId="7" fillId="0" borderId="1" xfId="5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4" fillId="0" borderId="5" xfId="0" applyNumberFormat="1" applyFont="1" applyFill="1" applyBorder="1" applyAlignment="1">
      <alignment horizontal="right" vertical="center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horizontal="right" vertical="center"/>
    </xf>
    <xf numFmtId="0" fontId="0" fillId="0" borderId="1" xfId="0" applyBorder="1">
      <alignment vertical="center"/>
    </xf>
    <xf numFmtId="0" fontId="14" fillId="0" borderId="2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177" fontId="11" fillId="0" borderId="1" xfId="0" applyNumberFormat="1" applyFont="1" applyBorder="1" applyAlignment="1">
      <alignment horizontal="left" vertical="center"/>
    </xf>
    <xf numFmtId="177" fontId="10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>
      <alignment vertical="center"/>
    </xf>
    <xf numFmtId="177" fontId="10" fillId="0" borderId="0" xfId="0" applyNumberFormat="1" applyFont="1" applyAlignment="1">
      <alignment horizontal="left" vertical="center"/>
    </xf>
    <xf numFmtId="0" fontId="14" fillId="0" borderId="4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3" xfId="50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9"/>
  <sheetViews>
    <sheetView workbookViewId="0">
      <pane ySplit="4" topLeftCell="A5" activePane="bottomLeft" state="frozen"/>
      <selection/>
      <selection pane="bottomLeft" activeCell="N5" sqref="N5:N107"/>
    </sheetView>
  </sheetViews>
  <sheetFormatPr defaultColWidth="9" defaultRowHeight="13.5"/>
  <cols>
    <col min="1" max="2" width="3.5" style="49" customWidth="1"/>
    <col min="3" max="3" width="17.125" style="50" customWidth="1"/>
    <col min="4" max="4" width="4.25" style="51" customWidth="1"/>
    <col min="5" max="14" width="4.25" customWidth="1"/>
    <col min="15" max="15" width="7.25" customWidth="1"/>
    <col min="16" max="17" width="6.625" customWidth="1"/>
  </cols>
  <sheetData>
    <row r="1" customFormat="1" spans="1:19">
      <c r="A1" s="52" t="s">
        <v>0</v>
      </c>
      <c r="B1" s="52"/>
      <c r="C1" s="53"/>
      <c r="D1" s="54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74"/>
      <c r="Q1" s="74"/>
      <c r="R1" s="74"/>
      <c r="S1" s="74"/>
    </row>
    <row r="2" customFormat="1" ht="18.95" customHeight="1" spans="1:17">
      <c r="A2" s="11" t="s">
        <v>1</v>
      </c>
      <c r="B2" s="11"/>
      <c r="C2" s="56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customFormat="1" ht="18" customHeight="1" spans="1:17">
      <c r="A3" s="57" t="s">
        <v>2</v>
      </c>
      <c r="B3" s="57"/>
      <c r="C3" s="58"/>
      <c r="D3" s="59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customFormat="1" ht="51" customHeight="1" spans="1:17">
      <c r="A4" s="60" t="s">
        <v>3</v>
      </c>
      <c r="B4" s="60"/>
      <c r="C4" s="61" t="s">
        <v>4</v>
      </c>
      <c r="D4" s="62" t="s">
        <v>5</v>
      </c>
      <c r="E4" s="63" t="s">
        <v>6</v>
      </c>
      <c r="F4" s="63" t="s">
        <v>7</v>
      </c>
      <c r="G4" s="63" t="s">
        <v>8</v>
      </c>
      <c r="H4" s="64" t="s">
        <v>9</v>
      </c>
      <c r="I4" s="64" t="s">
        <v>10</v>
      </c>
      <c r="J4" s="64" t="s">
        <v>11</v>
      </c>
      <c r="K4" s="64" t="s">
        <v>12</v>
      </c>
      <c r="L4" s="64" t="s">
        <v>13</v>
      </c>
      <c r="M4" s="64" t="s">
        <v>14</v>
      </c>
      <c r="N4" s="75" t="s">
        <v>15</v>
      </c>
      <c r="O4" s="76" t="s">
        <v>16</v>
      </c>
      <c r="P4" s="77" t="s">
        <v>17</v>
      </c>
      <c r="Q4" s="77" t="s">
        <v>18</v>
      </c>
    </row>
    <row r="5" customFormat="1" ht="19" customHeight="1" spans="1:17">
      <c r="A5" s="62">
        <v>1</v>
      </c>
      <c r="B5" s="62"/>
      <c r="C5" s="65" t="s">
        <v>19</v>
      </c>
      <c r="D5" s="66">
        <v>73</v>
      </c>
      <c r="E5" s="67">
        <v>1</v>
      </c>
      <c r="F5" s="67">
        <v>4</v>
      </c>
      <c r="G5" s="67">
        <v>7</v>
      </c>
      <c r="H5" s="68">
        <v>6</v>
      </c>
      <c r="I5" s="68">
        <v>3</v>
      </c>
      <c r="J5" s="67">
        <v>4</v>
      </c>
      <c r="K5" s="67">
        <v>4</v>
      </c>
      <c r="L5" s="68">
        <v>3</v>
      </c>
      <c r="M5" s="78">
        <f t="shared" ref="M5:M68" si="0">H5-L5</f>
        <v>3</v>
      </c>
      <c r="N5" s="79">
        <v>7</v>
      </c>
      <c r="O5" s="80">
        <f t="shared" ref="O5:O68" si="1">E5*500+F5*300+G5*200+H5*150+I5*150</f>
        <v>4450</v>
      </c>
      <c r="P5" s="81"/>
      <c r="Q5" s="81"/>
    </row>
    <row r="6" customFormat="1" ht="19" customHeight="1" spans="1:17">
      <c r="A6" s="62">
        <v>2</v>
      </c>
      <c r="B6" s="62"/>
      <c r="C6" s="65" t="s">
        <v>20</v>
      </c>
      <c r="D6" s="69">
        <v>58</v>
      </c>
      <c r="E6" s="67">
        <v>1</v>
      </c>
      <c r="F6" s="67">
        <v>3</v>
      </c>
      <c r="G6" s="67">
        <v>6</v>
      </c>
      <c r="H6" s="68">
        <v>5</v>
      </c>
      <c r="I6" s="68">
        <v>2</v>
      </c>
      <c r="J6" s="67">
        <v>3</v>
      </c>
      <c r="K6" s="67">
        <v>3</v>
      </c>
      <c r="L6" s="68">
        <v>2</v>
      </c>
      <c r="M6" s="78">
        <f t="shared" si="0"/>
        <v>3</v>
      </c>
      <c r="N6" s="82"/>
      <c r="O6" s="80">
        <f t="shared" si="1"/>
        <v>3650</v>
      </c>
      <c r="P6" s="81"/>
      <c r="Q6" s="81"/>
    </row>
    <row r="7" customFormat="1" ht="19" customHeight="1" spans="1:17">
      <c r="A7" s="62">
        <v>3</v>
      </c>
      <c r="B7" s="62">
        <v>1</v>
      </c>
      <c r="C7" s="70" t="s">
        <v>21</v>
      </c>
      <c r="D7" s="69">
        <v>59</v>
      </c>
      <c r="E7" s="67">
        <v>1</v>
      </c>
      <c r="F7" s="67">
        <v>4</v>
      </c>
      <c r="G7" s="67">
        <v>6</v>
      </c>
      <c r="H7" s="68">
        <v>3</v>
      </c>
      <c r="I7" s="68">
        <v>1</v>
      </c>
      <c r="J7" s="67">
        <v>4</v>
      </c>
      <c r="K7" s="67">
        <v>4</v>
      </c>
      <c r="L7" s="68">
        <v>2</v>
      </c>
      <c r="M7" s="78">
        <f t="shared" si="0"/>
        <v>1</v>
      </c>
      <c r="N7" s="82"/>
      <c r="O7" s="80">
        <f t="shared" si="1"/>
        <v>3500</v>
      </c>
      <c r="P7" s="81">
        <v>2</v>
      </c>
      <c r="Q7" s="81">
        <v>1</v>
      </c>
    </row>
    <row r="8" customFormat="1" ht="19" customHeight="1" spans="1:17">
      <c r="A8" s="62">
        <v>4</v>
      </c>
      <c r="B8" s="62"/>
      <c r="C8" s="65" t="s">
        <v>22</v>
      </c>
      <c r="D8" s="69">
        <v>58</v>
      </c>
      <c r="E8" s="67">
        <v>1</v>
      </c>
      <c r="F8" s="67">
        <v>3</v>
      </c>
      <c r="G8" s="67">
        <v>6</v>
      </c>
      <c r="H8" s="68">
        <v>5</v>
      </c>
      <c r="I8" s="68">
        <v>2</v>
      </c>
      <c r="J8" s="67">
        <v>3</v>
      </c>
      <c r="K8" s="67">
        <v>3</v>
      </c>
      <c r="L8" s="68">
        <v>2</v>
      </c>
      <c r="M8" s="78">
        <f t="shared" si="0"/>
        <v>3</v>
      </c>
      <c r="N8" s="82"/>
      <c r="O8" s="80">
        <f t="shared" si="1"/>
        <v>3650</v>
      </c>
      <c r="P8" s="81"/>
      <c r="Q8" s="81"/>
    </row>
    <row r="9" customFormat="1" ht="19" customHeight="1" spans="1:19">
      <c r="A9" s="62">
        <v>5</v>
      </c>
      <c r="B9" s="62"/>
      <c r="C9" s="65" t="s">
        <v>23</v>
      </c>
      <c r="D9" s="69">
        <v>18</v>
      </c>
      <c r="E9" s="67">
        <v>0</v>
      </c>
      <c r="F9" s="67">
        <v>1</v>
      </c>
      <c r="G9" s="67">
        <v>2</v>
      </c>
      <c r="H9" s="68">
        <v>1</v>
      </c>
      <c r="I9" s="68">
        <v>1</v>
      </c>
      <c r="J9" s="67">
        <v>1</v>
      </c>
      <c r="K9" s="67">
        <v>1</v>
      </c>
      <c r="L9" s="68">
        <v>1</v>
      </c>
      <c r="M9" s="78">
        <f t="shared" si="0"/>
        <v>0</v>
      </c>
      <c r="N9" s="82"/>
      <c r="O9" s="80">
        <f t="shared" si="1"/>
        <v>1000</v>
      </c>
      <c r="P9" s="83"/>
      <c r="Q9" s="83"/>
      <c r="R9" s="48"/>
      <c r="S9" s="48"/>
    </row>
    <row r="10" customFormat="1" ht="19" customHeight="1" spans="1:17">
      <c r="A10" s="62">
        <v>6</v>
      </c>
      <c r="B10" s="62"/>
      <c r="C10" s="65" t="s">
        <v>24</v>
      </c>
      <c r="D10" s="69">
        <v>46</v>
      </c>
      <c r="E10" s="67">
        <v>1</v>
      </c>
      <c r="F10" s="67">
        <v>3</v>
      </c>
      <c r="G10" s="67">
        <v>5</v>
      </c>
      <c r="H10" s="68">
        <v>4</v>
      </c>
      <c r="I10" s="68">
        <v>2</v>
      </c>
      <c r="J10" s="67">
        <v>3</v>
      </c>
      <c r="K10" s="67">
        <v>3</v>
      </c>
      <c r="L10" s="68">
        <v>2</v>
      </c>
      <c r="M10" s="78">
        <f t="shared" si="0"/>
        <v>2</v>
      </c>
      <c r="N10" s="82"/>
      <c r="O10" s="80">
        <f t="shared" si="1"/>
        <v>3300</v>
      </c>
      <c r="P10" s="81"/>
      <c r="Q10" s="81"/>
    </row>
    <row r="11" customFormat="1" ht="19" customHeight="1" spans="1:17">
      <c r="A11" s="62">
        <v>7</v>
      </c>
      <c r="B11" s="62"/>
      <c r="C11" s="65" t="s">
        <v>25</v>
      </c>
      <c r="D11" s="69">
        <v>43</v>
      </c>
      <c r="E11" s="67">
        <v>1</v>
      </c>
      <c r="F11" s="67">
        <v>3</v>
      </c>
      <c r="G11" s="67">
        <v>4</v>
      </c>
      <c r="H11" s="68">
        <v>3</v>
      </c>
      <c r="I11" s="68">
        <v>2</v>
      </c>
      <c r="J11" s="67">
        <v>3</v>
      </c>
      <c r="K11" s="67">
        <v>3</v>
      </c>
      <c r="L11" s="68">
        <v>2</v>
      </c>
      <c r="M11" s="78">
        <f t="shared" si="0"/>
        <v>1</v>
      </c>
      <c r="N11" s="82"/>
      <c r="O11" s="80">
        <f t="shared" si="1"/>
        <v>2950</v>
      </c>
      <c r="P11" s="81"/>
      <c r="Q11" s="81"/>
    </row>
    <row r="12" customFormat="1" ht="19" customHeight="1" spans="1:17">
      <c r="A12" s="62">
        <v>8</v>
      </c>
      <c r="B12" s="62"/>
      <c r="C12" s="65" t="s">
        <v>26</v>
      </c>
      <c r="D12" s="69">
        <v>39</v>
      </c>
      <c r="E12" s="67">
        <v>1</v>
      </c>
      <c r="F12" s="67">
        <v>2</v>
      </c>
      <c r="G12" s="67">
        <v>4</v>
      </c>
      <c r="H12" s="68">
        <v>3</v>
      </c>
      <c r="I12" s="68">
        <v>2</v>
      </c>
      <c r="J12" s="67">
        <v>2</v>
      </c>
      <c r="K12" s="67">
        <v>2</v>
      </c>
      <c r="L12" s="68">
        <v>2</v>
      </c>
      <c r="M12" s="78">
        <f t="shared" si="0"/>
        <v>1</v>
      </c>
      <c r="N12" s="82"/>
      <c r="O12" s="80">
        <f t="shared" si="1"/>
        <v>2650</v>
      </c>
      <c r="P12" s="81"/>
      <c r="Q12" s="81"/>
    </row>
    <row r="13" customFormat="1" ht="19" customHeight="1" spans="1:17">
      <c r="A13" s="62">
        <v>9</v>
      </c>
      <c r="B13" s="62"/>
      <c r="C13" s="65" t="s">
        <v>27</v>
      </c>
      <c r="D13" s="69">
        <v>38</v>
      </c>
      <c r="E13" s="67">
        <v>1</v>
      </c>
      <c r="F13" s="67">
        <v>2</v>
      </c>
      <c r="G13" s="67">
        <v>4</v>
      </c>
      <c r="H13" s="68">
        <v>3</v>
      </c>
      <c r="I13" s="68">
        <v>2</v>
      </c>
      <c r="J13" s="67">
        <v>2</v>
      </c>
      <c r="K13" s="67">
        <v>2</v>
      </c>
      <c r="L13" s="68">
        <v>2</v>
      </c>
      <c r="M13" s="78">
        <f t="shared" si="0"/>
        <v>1</v>
      </c>
      <c r="N13" s="82"/>
      <c r="O13" s="80">
        <f t="shared" si="1"/>
        <v>2650</v>
      </c>
      <c r="P13" s="68"/>
      <c r="Q13" s="68"/>
    </row>
    <row r="14" customFormat="1" ht="19" customHeight="1" spans="1:17">
      <c r="A14" s="62">
        <v>10</v>
      </c>
      <c r="B14" s="62"/>
      <c r="C14" s="65" t="s">
        <v>28</v>
      </c>
      <c r="D14" s="69">
        <v>53</v>
      </c>
      <c r="E14" s="67">
        <v>1</v>
      </c>
      <c r="F14" s="67">
        <v>3</v>
      </c>
      <c r="G14" s="67">
        <v>5</v>
      </c>
      <c r="H14" s="68">
        <v>4</v>
      </c>
      <c r="I14" s="68">
        <v>2</v>
      </c>
      <c r="J14" s="67">
        <v>3</v>
      </c>
      <c r="K14" s="67">
        <v>3</v>
      </c>
      <c r="L14" s="68">
        <v>2</v>
      </c>
      <c r="M14" s="78">
        <f t="shared" si="0"/>
        <v>2</v>
      </c>
      <c r="N14" s="82"/>
      <c r="O14" s="80">
        <f t="shared" si="1"/>
        <v>3300</v>
      </c>
      <c r="P14" s="68"/>
      <c r="Q14" s="68"/>
    </row>
    <row r="15" customFormat="1" ht="19" customHeight="1" spans="1:17">
      <c r="A15" s="62">
        <v>11</v>
      </c>
      <c r="B15" s="62"/>
      <c r="C15" s="65" t="s">
        <v>29</v>
      </c>
      <c r="D15" s="69">
        <v>53</v>
      </c>
      <c r="E15" s="67">
        <v>1</v>
      </c>
      <c r="F15" s="67">
        <v>3</v>
      </c>
      <c r="G15" s="67">
        <v>5</v>
      </c>
      <c r="H15" s="68">
        <v>4</v>
      </c>
      <c r="I15" s="68">
        <v>2</v>
      </c>
      <c r="J15" s="67">
        <v>3</v>
      </c>
      <c r="K15" s="67">
        <v>3</v>
      </c>
      <c r="L15" s="68">
        <v>2</v>
      </c>
      <c r="M15" s="78">
        <f t="shared" si="0"/>
        <v>2</v>
      </c>
      <c r="N15" s="82"/>
      <c r="O15" s="80">
        <f t="shared" si="1"/>
        <v>3300</v>
      </c>
      <c r="P15" s="68"/>
      <c r="Q15" s="68"/>
    </row>
    <row r="16" customFormat="1" ht="19" customHeight="1" spans="1:17">
      <c r="A16" s="62">
        <v>12</v>
      </c>
      <c r="B16" s="62"/>
      <c r="C16" s="65" t="s">
        <v>30</v>
      </c>
      <c r="D16" s="69">
        <v>52</v>
      </c>
      <c r="E16" s="67">
        <v>1</v>
      </c>
      <c r="F16" s="67">
        <v>3</v>
      </c>
      <c r="G16" s="67">
        <v>5</v>
      </c>
      <c r="H16" s="68">
        <v>4</v>
      </c>
      <c r="I16" s="68">
        <v>2</v>
      </c>
      <c r="J16" s="67">
        <v>3</v>
      </c>
      <c r="K16" s="67">
        <v>3</v>
      </c>
      <c r="L16" s="68">
        <v>2</v>
      </c>
      <c r="M16" s="78">
        <f t="shared" si="0"/>
        <v>2</v>
      </c>
      <c r="N16" s="82"/>
      <c r="O16" s="80">
        <f t="shared" si="1"/>
        <v>3300</v>
      </c>
      <c r="P16" s="68"/>
      <c r="Q16" s="68"/>
    </row>
    <row r="17" customFormat="1" ht="19" customHeight="1" spans="1:17">
      <c r="A17" s="62">
        <v>13</v>
      </c>
      <c r="B17" s="62"/>
      <c r="C17" s="65" t="s">
        <v>31</v>
      </c>
      <c r="D17" s="69">
        <v>49</v>
      </c>
      <c r="E17" s="67">
        <v>1</v>
      </c>
      <c r="F17" s="67">
        <v>3</v>
      </c>
      <c r="G17" s="67">
        <v>5</v>
      </c>
      <c r="H17" s="68">
        <v>4</v>
      </c>
      <c r="I17" s="68">
        <v>2</v>
      </c>
      <c r="J17" s="67">
        <v>3</v>
      </c>
      <c r="K17" s="67">
        <v>3</v>
      </c>
      <c r="L17" s="68">
        <v>2</v>
      </c>
      <c r="M17" s="78">
        <f t="shared" si="0"/>
        <v>2</v>
      </c>
      <c r="N17" s="82"/>
      <c r="O17" s="80">
        <f t="shared" si="1"/>
        <v>3300</v>
      </c>
      <c r="P17" s="68"/>
      <c r="Q17" s="68"/>
    </row>
    <row r="18" customFormat="1" ht="19" customHeight="1" spans="1:17">
      <c r="A18" s="62">
        <v>14</v>
      </c>
      <c r="B18" s="62"/>
      <c r="C18" s="65" t="s">
        <v>32</v>
      </c>
      <c r="D18" s="69">
        <v>50</v>
      </c>
      <c r="E18" s="67">
        <v>1</v>
      </c>
      <c r="F18" s="67">
        <v>3</v>
      </c>
      <c r="G18" s="67">
        <v>5</v>
      </c>
      <c r="H18" s="68">
        <v>4</v>
      </c>
      <c r="I18" s="68">
        <v>2</v>
      </c>
      <c r="J18" s="67">
        <v>3</v>
      </c>
      <c r="K18" s="67">
        <v>3</v>
      </c>
      <c r="L18" s="68">
        <v>2</v>
      </c>
      <c r="M18" s="78">
        <f t="shared" si="0"/>
        <v>2</v>
      </c>
      <c r="N18" s="82"/>
      <c r="O18" s="80">
        <f t="shared" si="1"/>
        <v>3300</v>
      </c>
      <c r="P18" s="68"/>
      <c r="Q18" s="68"/>
    </row>
    <row r="19" customFormat="1" ht="19" customHeight="1" spans="1:17">
      <c r="A19" s="62">
        <v>15</v>
      </c>
      <c r="B19" s="62"/>
      <c r="C19" s="65" t="s">
        <v>33</v>
      </c>
      <c r="D19" s="69">
        <v>54</v>
      </c>
      <c r="E19" s="67">
        <v>1</v>
      </c>
      <c r="F19" s="67">
        <v>3</v>
      </c>
      <c r="G19" s="67">
        <v>5</v>
      </c>
      <c r="H19" s="68">
        <v>4</v>
      </c>
      <c r="I19" s="68">
        <v>2</v>
      </c>
      <c r="J19" s="67">
        <v>3</v>
      </c>
      <c r="K19" s="67">
        <v>3</v>
      </c>
      <c r="L19" s="68">
        <v>2</v>
      </c>
      <c r="M19" s="78">
        <f t="shared" si="0"/>
        <v>2</v>
      </c>
      <c r="N19" s="82"/>
      <c r="O19" s="80">
        <f t="shared" si="1"/>
        <v>3300</v>
      </c>
      <c r="P19" s="68"/>
      <c r="Q19" s="68"/>
    </row>
    <row r="20" customFormat="1" ht="19" customHeight="1" spans="1:17">
      <c r="A20" s="62">
        <v>16</v>
      </c>
      <c r="B20" s="62"/>
      <c r="C20" s="65" t="s">
        <v>34</v>
      </c>
      <c r="D20" s="69">
        <v>51</v>
      </c>
      <c r="E20" s="67">
        <v>1</v>
      </c>
      <c r="F20" s="67">
        <v>3</v>
      </c>
      <c r="G20" s="67">
        <v>5</v>
      </c>
      <c r="H20" s="68">
        <v>4</v>
      </c>
      <c r="I20" s="68">
        <v>2</v>
      </c>
      <c r="J20" s="67">
        <v>3</v>
      </c>
      <c r="K20" s="67">
        <v>3</v>
      </c>
      <c r="L20" s="68">
        <v>2</v>
      </c>
      <c r="M20" s="78">
        <f t="shared" si="0"/>
        <v>2</v>
      </c>
      <c r="N20" s="82"/>
      <c r="O20" s="80">
        <f t="shared" si="1"/>
        <v>3300</v>
      </c>
      <c r="P20" s="68"/>
      <c r="Q20" s="68"/>
    </row>
    <row r="21" customFormat="1" ht="19" customHeight="1" spans="1:17">
      <c r="A21" s="62">
        <v>17</v>
      </c>
      <c r="B21" s="62"/>
      <c r="C21" s="65" t="s">
        <v>35</v>
      </c>
      <c r="D21" s="69">
        <v>51</v>
      </c>
      <c r="E21" s="67">
        <v>1</v>
      </c>
      <c r="F21" s="67">
        <v>3</v>
      </c>
      <c r="G21" s="67">
        <v>5</v>
      </c>
      <c r="H21" s="68">
        <v>4</v>
      </c>
      <c r="I21" s="68">
        <v>2</v>
      </c>
      <c r="J21" s="67">
        <v>3</v>
      </c>
      <c r="K21" s="67">
        <v>3</v>
      </c>
      <c r="L21" s="68">
        <v>2</v>
      </c>
      <c r="M21" s="78">
        <f t="shared" si="0"/>
        <v>2</v>
      </c>
      <c r="N21" s="82"/>
      <c r="O21" s="80">
        <f t="shared" si="1"/>
        <v>3300</v>
      </c>
      <c r="P21" s="68"/>
      <c r="Q21" s="68"/>
    </row>
    <row r="22" customFormat="1" ht="19" customHeight="1" spans="1:17">
      <c r="A22" s="20">
        <v>17</v>
      </c>
      <c r="B22" s="20"/>
      <c r="C22" s="29" t="s">
        <v>36</v>
      </c>
      <c r="D22" s="25">
        <v>46</v>
      </c>
      <c r="E22" s="26">
        <v>1</v>
      </c>
      <c r="F22" s="26">
        <v>3</v>
      </c>
      <c r="G22" s="27">
        <v>5</v>
      </c>
      <c r="H22" s="28">
        <v>4</v>
      </c>
      <c r="I22" s="28">
        <v>2</v>
      </c>
      <c r="J22" s="28">
        <v>3</v>
      </c>
      <c r="K22" s="26">
        <v>3</v>
      </c>
      <c r="L22" s="28">
        <v>2</v>
      </c>
      <c r="M22" s="28">
        <f t="shared" si="0"/>
        <v>2</v>
      </c>
      <c r="N22" s="82"/>
      <c r="O22" s="80">
        <f t="shared" si="1"/>
        <v>3300</v>
      </c>
      <c r="P22" s="39"/>
      <c r="Q22" s="40"/>
    </row>
    <row r="23" customFormat="1" ht="19" customHeight="1" spans="1:17">
      <c r="A23" s="62">
        <v>18</v>
      </c>
      <c r="B23" s="62">
        <v>1</v>
      </c>
      <c r="C23" s="70" t="s">
        <v>37</v>
      </c>
      <c r="D23" s="69">
        <v>46</v>
      </c>
      <c r="E23" s="67">
        <v>1</v>
      </c>
      <c r="F23" s="67">
        <v>3</v>
      </c>
      <c r="G23" s="67">
        <v>5</v>
      </c>
      <c r="H23" s="68">
        <v>2</v>
      </c>
      <c r="I23" s="68">
        <v>1</v>
      </c>
      <c r="J23" s="67">
        <v>3</v>
      </c>
      <c r="K23" s="67">
        <v>3</v>
      </c>
      <c r="L23" s="68">
        <v>1</v>
      </c>
      <c r="M23" s="78">
        <f t="shared" si="0"/>
        <v>1</v>
      </c>
      <c r="N23" s="82"/>
      <c r="O23" s="80">
        <f t="shared" si="1"/>
        <v>2850</v>
      </c>
      <c r="P23" s="81">
        <v>2</v>
      </c>
      <c r="Q23" s="81">
        <v>1</v>
      </c>
    </row>
    <row r="24" customFormat="1" ht="19" customHeight="1" spans="1:17">
      <c r="A24" s="62">
        <v>19</v>
      </c>
      <c r="B24" s="62"/>
      <c r="C24" s="65" t="s">
        <v>38</v>
      </c>
      <c r="D24" s="69">
        <v>57</v>
      </c>
      <c r="E24" s="67">
        <v>1</v>
      </c>
      <c r="F24" s="67">
        <v>3</v>
      </c>
      <c r="G24" s="67">
        <v>5</v>
      </c>
      <c r="H24" s="68">
        <v>4</v>
      </c>
      <c r="I24" s="68">
        <v>2</v>
      </c>
      <c r="J24" s="67">
        <v>3</v>
      </c>
      <c r="K24" s="67">
        <v>3</v>
      </c>
      <c r="L24" s="68">
        <v>2</v>
      </c>
      <c r="M24" s="78">
        <f t="shared" si="0"/>
        <v>2</v>
      </c>
      <c r="N24" s="82"/>
      <c r="O24" s="80">
        <f t="shared" si="1"/>
        <v>3300</v>
      </c>
      <c r="P24" s="68"/>
      <c r="Q24" s="68"/>
    </row>
    <row r="25" customFormat="1" ht="19" customHeight="1" spans="1:17">
      <c r="A25" s="62">
        <v>20</v>
      </c>
      <c r="B25" s="62"/>
      <c r="C25" s="71" t="s">
        <v>39</v>
      </c>
      <c r="D25" s="69">
        <v>58</v>
      </c>
      <c r="E25" s="67">
        <v>1</v>
      </c>
      <c r="F25" s="67">
        <v>3</v>
      </c>
      <c r="G25" s="67">
        <v>5</v>
      </c>
      <c r="H25" s="68">
        <v>4</v>
      </c>
      <c r="I25" s="68">
        <v>2</v>
      </c>
      <c r="J25" s="67">
        <v>3</v>
      </c>
      <c r="K25" s="67">
        <v>3</v>
      </c>
      <c r="L25" s="68">
        <v>2</v>
      </c>
      <c r="M25" s="78">
        <f t="shared" si="0"/>
        <v>2</v>
      </c>
      <c r="N25" s="82"/>
      <c r="O25" s="80">
        <f t="shared" si="1"/>
        <v>3300</v>
      </c>
      <c r="P25" s="81"/>
      <c r="Q25" s="81"/>
    </row>
    <row r="26" customFormat="1" ht="19" customHeight="1" spans="1:17">
      <c r="A26" s="62">
        <v>21</v>
      </c>
      <c r="B26" s="62"/>
      <c r="C26" s="71" t="s">
        <v>40</v>
      </c>
      <c r="D26" s="69">
        <v>58</v>
      </c>
      <c r="E26" s="67">
        <v>1</v>
      </c>
      <c r="F26" s="67">
        <v>3</v>
      </c>
      <c r="G26" s="67">
        <v>5</v>
      </c>
      <c r="H26" s="68">
        <v>4</v>
      </c>
      <c r="I26" s="68">
        <v>2</v>
      </c>
      <c r="J26" s="67">
        <v>3</v>
      </c>
      <c r="K26" s="67">
        <v>3</v>
      </c>
      <c r="L26" s="68">
        <v>2</v>
      </c>
      <c r="M26" s="78">
        <f t="shared" si="0"/>
        <v>2</v>
      </c>
      <c r="N26" s="82"/>
      <c r="O26" s="80">
        <f t="shared" si="1"/>
        <v>3300</v>
      </c>
      <c r="P26" s="81"/>
      <c r="Q26" s="81"/>
    </row>
    <row r="27" customFormat="1" ht="19" customHeight="1" spans="1:17">
      <c r="A27" s="62">
        <v>22</v>
      </c>
      <c r="B27" s="62"/>
      <c r="C27" s="65" t="s">
        <v>41</v>
      </c>
      <c r="D27" s="69">
        <v>57</v>
      </c>
      <c r="E27" s="67">
        <v>1</v>
      </c>
      <c r="F27" s="67">
        <v>3</v>
      </c>
      <c r="G27" s="67">
        <v>5</v>
      </c>
      <c r="H27" s="68">
        <v>4</v>
      </c>
      <c r="I27" s="68">
        <v>2</v>
      </c>
      <c r="J27" s="67">
        <v>3</v>
      </c>
      <c r="K27" s="67">
        <v>3</v>
      </c>
      <c r="L27" s="68">
        <v>2</v>
      </c>
      <c r="M27" s="78">
        <f t="shared" si="0"/>
        <v>2</v>
      </c>
      <c r="N27" s="82"/>
      <c r="O27" s="80">
        <f t="shared" si="1"/>
        <v>3300</v>
      </c>
      <c r="P27" s="68"/>
      <c r="Q27" s="68"/>
    </row>
    <row r="28" customFormat="1" ht="19" customHeight="1" spans="1:17">
      <c r="A28" s="62">
        <v>23</v>
      </c>
      <c r="B28" s="62">
        <v>1</v>
      </c>
      <c r="C28" s="70" t="s">
        <v>42</v>
      </c>
      <c r="D28" s="69">
        <v>58</v>
      </c>
      <c r="E28" s="67">
        <v>1</v>
      </c>
      <c r="F28" s="67">
        <v>3</v>
      </c>
      <c r="G28" s="67">
        <v>5</v>
      </c>
      <c r="H28" s="68">
        <v>2</v>
      </c>
      <c r="I28" s="68">
        <v>1</v>
      </c>
      <c r="J28" s="67">
        <v>3</v>
      </c>
      <c r="K28" s="67">
        <v>3</v>
      </c>
      <c r="L28" s="68">
        <v>1</v>
      </c>
      <c r="M28" s="78">
        <f t="shared" si="0"/>
        <v>1</v>
      </c>
      <c r="N28" s="82"/>
      <c r="O28" s="80">
        <f t="shared" si="1"/>
        <v>2850</v>
      </c>
      <c r="P28" s="81">
        <v>2</v>
      </c>
      <c r="Q28" s="81">
        <v>1</v>
      </c>
    </row>
    <row r="29" s="48" customFormat="1" ht="19" customHeight="1" spans="1:19">
      <c r="A29" s="62">
        <v>24</v>
      </c>
      <c r="B29" s="62">
        <v>1</v>
      </c>
      <c r="C29" s="70" t="s">
        <v>43</v>
      </c>
      <c r="D29" s="69">
        <v>58</v>
      </c>
      <c r="E29" s="67">
        <v>1</v>
      </c>
      <c r="F29" s="67">
        <v>3</v>
      </c>
      <c r="G29" s="67">
        <v>5</v>
      </c>
      <c r="H29" s="68">
        <v>2</v>
      </c>
      <c r="I29" s="68">
        <v>1</v>
      </c>
      <c r="J29" s="67">
        <v>3</v>
      </c>
      <c r="K29" s="67">
        <v>3</v>
      </c>
      <c r="L29" s="68">
        <v>1</v>
      </c>
      <c r="M29" s="78">
        <f t="shared" si="0"/>
        <v>1</v>
      </c>
      <c r="N29" s="82"/>
      <c r="O29" s="80">
        <f t="shared" si="1"/>
        <v>2850</v>
      </c>
      <c r="P29" s="81">
        <v>2</v>
      </c>
      <c r="Q29" s="81">
        <v>1</v>
      </c>
      <c r="R29"/>
      <c r="S29"/>
    </row>
    <row r="30" customFormat="1" ht="19" customHeight="1" spans="1:17">
      <c r="A30" s="62">
        <v>25</v>
      </c>
      <c r="B30" s="62"/>
      <c r="C30" s="65" t="s">
        <v>44</v>
      </c>
      <c r="D30" s="69">
        <v>49</v>
      </c>
      <c r="E30" s="67">
        <v>1</v>
      </c>
      <c r="F30" s="67">
        <v>3</v>
      </c>
      <c r="G30" s="67">
        <v>5</v>
      </c>
      <c r="H30" s="68">
        <v>4</v>
      </c>
      <c r="I30" s="68">
        <v>2</v>
      </c>
      <c r="J30" s="67">
        <v>3</v>
      </c>
      <c r="K30" s="67">
        <v>3</v>
      </c>
      <c r="L30" s="68">
        <v>2</v>
      </c>
      <c r="M30" s="78">
        <f t="shared" si="0"/>
        <v>2</v>
      </c>
      <c r="N30" s="82"/>
      <c r="O30" s="80">
        <f t="shared" si="1"/>
        <v>3300</v>
      </c>
      <c r="P30" s="68"/>
      <c r="Q30" s="68"/>
    </row>
    <row r="31" customFormat="1" ht="19" customHeight="1" spans="1:17">
      <c r="A31" s="62">
        <v>26</v>
      </c>
      <c r="B31" s="62">
        <v>1</v>
      </c>
      <c r="C31" s="70" t="s">
        <v>45</v>
      </c>
      <c r="D31" s="69">
        <v>46</v>
      </c>
      <c r="E31" s="67">
        <v>1</v>
      </c>
      <c r="F31" s="67">
        <v>3</v>
      </c>
      <c r="G31" s="67">
        <v>5</v>
      </c>
      <c r="H31" s="68">
        <v>2</v>
      </c>
      <c r="I31" s="68">
        <v>1</v>
      </c>
      <c r="J31" s="67">
        <v>3</v>
      </c>
      <c r="K31" s="67">
        <v>3</v>
      </c>
      <c r="L31" s="68">
        <v>1</v>
      </c>
      <c r="M31" s="78">
        <f t="shared" si="0"/>
        <v>1</v>
      </c>
      <c r="N31" s="82"/>
      <c r="O31" s="80">
        <f t="shared" si="1"/>
        <v>2850</v>
      </c>
      <c r="P31" s="81">
        <v>2</v>
      </c>
      <c r="Q31" s="81">
        <v>1</v>
      </c>
    </row>
    <row r="32" customFormat="1" ht="19" customHeight="1" spans="1:17">
      <c r="A32" s="62">
        <v>27</v>
      </c>
      <c r="B32" s="62">
        <v>1</v>
      </c>
      <c r="C32" s="70" t="s">
        <v>46</v>
      </c>
      <c r="D32" s="69">
        <v>49</v>
      </c>
      <c r="E32" s="67">
        <v>1</v>
      </c>
      <c r="F32" s="67">
        <v>3</v>
      </c>
      <c r="G32" s="67">
        <v>5</v>
      </c>
      <c r="H32" s="68">
        <v>2</v>
      </c>
      <c r="I32" s="68">
        <v>1</v>
      </c>
      <c r="J32" s="67">
        <v>3</v>
      </c>
      <c r="K32" s="67">
        <v>3</v>
      </c>
      <c r="L32" s="68">
        <v>1</v>
      </c>
      <c r="M32" s="78">
        <f t="shared" si="0"/>
        <v>1</v>
      </c>
      <c r="N32" s="82"/>
      <c r="O32" s="80">
        <f t="shared" si="1"/>
        <v>2850</v>
      </c>
      <c r="P32" s="81">
        <v>2</v>
      </c>
      <c r="Q32" s="81">
        <v>1</v>
      </c>
    </row>
    <row r="33" customFormat="1" ht="19" customHeight="1" spans="1:17">
      <c r="A33" s="20">
        <v>27</v>
      </c>
      <c r="B33" s="20"/>
      <c r="C33" s="29" t="s">
        <v>47</v>
      </c>
      <c r="D33" s="72">
        <v>49</v>
      </c>
      <c r="E33" s="26">
        <v>1</v>
      </c>
      <c r="F33" s="26">
        <v>3</v>
      </c>
      <c r="G33" s="27">
        <v>5</v>
      </c>
      <c r="H33" s="28">
        <v>4</v>
      </c>
      <c r="I33" s="28">
        <v>2</v>
      </c>
      <c r="J33" s="28">
        <v>3</v>
      </c>
      <c r="K33" s="26">
        <v>3</v>
      </c>
      <c r="L33" s="28">
        <v>2</v>
      </c>
      <c r="M33" s="28">
        <f t="shared" si="0"/>
        <v>2</v>
      </c>
      <c r="N33" s="82"/>
      <c r="O33" s="80">
        <f t="shared" si="1"/>
        <v>3300</v>
      </c>
      <c r="P33" s="39"/>
      <c r="Q33" s="40"/>
    </row>
    <row r="34" customFormat="1" ht="19" customHeight="1" spans="1:17">
      <c r="A34" s="62">
        <v>28</v>
      </c>
      <c r="B34" s="62">
        <v>1</v>
      </c>
      <c r="C34" s="70" t="s">
        <v>48</v>
      </c>
      <c r="D34" s="69">
        <v>37</v>
      </c>
      <c r="E34" s="67">
        <v>1</v>
      </c>
      <c r="F34" s="67">
        <v>2</v>
      </c>
      <c r="G34" s="67">
        <v>4</v>
      </c>
      <c r="H34" s="68">
        <v>1</v>
      </c>
      <c r="I34" s="68">
        <v>0</v>
      </c>
      <c r="J34" s="67">
        <v>2</v>
      </c>
      <c r="K34" s="67">
        <v>2</v>
      </c>
      <c r="L34" s="68">
        <v>1</v>
      </c>
      <c r="M34" s="78">
        <f t="shared" si="0"/>
        <v>0</v>
      </c>
      <c r="N34" s="82"/>
      <c r="O34" s="80">
        <f t="shared" si="1"/>
        <v>2050</v>
      </c>
      <c r="P34" s="81">
        <v>1</v>
      </c>
      <c r="Q34" s="81">
        <v>1</v>
      </c>
    </row>
    <row r="35" customFormat="1" ht="19" customHeight="1" spans="1:17">
      <c r="A35" s="20">
        <v>28</v>
      </c>
      <c r="B35" s="20"/>
      <c r="C35" s="29" t="s">
        <v>49</v>
      </c>
      <c r="D35" s="73">
        <v>51</v>
      </c>
      <c r="E35" s="26">
        <v>1</v>
      </c>
      <c r="F35" s="26">
        <v>3</v>
      </c>
      <c r="G35" s="27">
        <v>5</v>
      </c>
      <c r="H35" s="28">
        <v>4</v>
      </c>
      <c r="I35" s="28">
        <v>2</v>
      </c>
      <c r="J35" s="28">
        <v>3</v>
      </c>
      <c r="K35" s="26">
        <v>3</v>
      </c>
      <c r="L35" s="28">
        <v>2</v>
      </c>
      <c r="M35" s="28">
        <f t="shared" si="0"/>
        <v>2</v>
      </c>
      <c r="N35" s="82"/>
      <c r="O35" s="80">
        <f t="shared" si="1"/>
        <v>3300</v>
      </c>
      <c r="P35" s="39"/>
      <c r="Q35" s="40"/>
    </row>
    <row r="36" customFormat="1" ht="19" customHeight="1" spans="1:17">
      <c r="A36" s="62">
        <v>29</v>
      </c>
      <c r="B36" s="62"/>
      <c r="C36" s="65" t="s">
        <v>50</v>
      </c>
      <c r="D36" s="69">
        <v>35</v>
      </c>
      <c r="E36" s="67">
        <v>1</v>
      </c>
      <c r="F36" s="67">
        <v>2</v>
      </c>
      <c r="G36" s="67">
        <v>4</v>
      </c>
      <c r="H36" s="68">
        <v>3</v>
      </c>
      <c r="I36" s="68">
        <v>1</v>
      </c>
      <c r="J36" s="67">
        <v>2</v>
      </c>
      <c r="K36" s="67">
        <v>2</v>
      </c>
      <c r="L36" s="68">
        <v>1</v>
      </c>
      <c r="M36" s="78">
        <f t="shared" si="0"/>
        <v>2</v>
      </c>
      <c r="N36" s="82"/>
      <c r="O36" s="80">
        <f t="shared" si="1"/>
        <v>2500</v>
      </c>
      <c r="P36" s="68"/>
      <c r="Q36" s="68"/>
    </row>
    <row r="37" customFormat="1" ht="19" customHeight="1" spans="1:17">
      <c r="A37" s="20">
        <v>29</v>
      </c>
      <c r="B37" s="20"/>
      <c r="C37" s="29" t="s">
        <v>51</v>
      </c>
      <c r="D37" s="73">
        <v>50</v>
      </c>
      <c r="E37" s="26">
        <v>1</v>
      </c>
      <c r="F37" s="26">
        <v>3</v>
      </c>
      <c r="G37" s="27">
        <v>5</v>
      </c>
      <c r="H37" s="28">
        <v>4</v>
      </c>
      <c r="I37" s="28">
        <v>2</v>
      </c>
      <c r="J37" s="28">
        <v>3</v>
      </c>
      <c r="K37" s="26">
        <v>3</v>
      </c>
      <c r="L37" s="28">
        <v>2</v>
      </c>
      <c r="M37" s="28">
        <f t="shared" si="0"/>
        <v>2</v>
      </c>
      <c r="N37" s="82"/>
      <c r="O37" s="80">
        <f t="shared" si="1"/>
        <v>3300</v>
      </c>
      <c r="P37" s="39"/>
      <c r="Q37" s="40"/>
    </row>
    <row r="38" customFormat="1" ht="19" customHeight="1" spans="1:17">
      <c r="A38" s="62">
        <v>30</v>
      </c>
      <c r="B38" s="62"/>
      <c r="C38" s="65" t="s">
        <v>52</v>
      </c>
      <c r="D38" s="69">
        <v>48</v>
      </c>
      <c r="E38" s="67">
        <v>1</v>
      </c>
      <c r="F38" s="67">
        <v>3</v>
      </c>
      <c r="G38" s="67">
        <v>5</v>
      </c>
      <c r="H38" s="68">
        <v>4</v>
      </c>
      <c r="I38" s="68">
        <v>2</v>
      </c>
      <c r="J38" s="67">
        <v>3</v>
      </c>
      <c r="K38" s="67">
        <v>3</v>
      </c>
      <c r="L38" s="68">
        <v>2</v>
      </c>
      <c r="M38" s="78">
        <f t="shared" si="0"/>
        <v>2</v>
      </c>
      <c r="N38" s="82"/>
      <c r="O38" s="80">
        <f t="shared" si="1"/>
        <v>3300</v>
      </c>
      <c r="P38" s="68"/>
      <c r="Q38" s="68"/>
    </row>
    <row r="39" customFormat="1" ht="19" customHeight="1" spans="1:17">
      <c r="A39" s="20">
        <v>30</v>
      </c>
      <c r="B39" s="20"/>
      <c r="C39" s="29" t="s">
        <v>53</v>
      </c>
      <c r="D39" s="25">
        <v>51</v>
      </c>
      <c r="E39" s="26">
        <v>1</v>
      </c>
      <c r="F39" s="26">
        <v>3</v>
      </c>
      <c r="G39" s="27">
        <v>5</v>
      </c>
      <c r="H39" s="28">
        <v>4</v>
      </c>
      <c r="I39" s="28">
        <v>2</v>
      </c>
      <c r="J39" s="28">
        <v>3</v>
      </c>
      <c r="K39" s="26">
        <v>3</v>
      </c>
      <c r="L39" s="28">
        <v>2</v>
      </c>
      <c r="M39" s="28">
        <f t="shared" si="0"/>
        <v>2</v>
      </c>
      <c r="N39" s="82"/>
      <c r="O39" s="80">
        <f t="shared" si="1"/>
        <v>3300</v>
      </c>
      <c r="P39" s="39"/>
      <c r="Q39" s="40"/>
    </row>
    <row r="40" customFormat="1" ht="19" customHeight="1" spans="1:17">
      <c r="A40" s="62">
        <v>31</v>
      </c>
      <c r="B40" s="62">
        <v>1</v>
      </c>
      <c r="C40" s="70" t="s">
        <v>54</v>
      </c>
      <c r="D40" s="69">
        <v>46</v>
      </c>
      <c r="E40" s="67">
        <v>1</v>
      </c>
      <c r="F40" s="67">
        <v>3</v>
      </c>
      <c r="G40" s="67">
        <v>5</v>
      </c>
      <c r="H40" s="68">
        <v>2</v>
      </c>
      <c r="I40" s="68">
        <v>1</v>
      </c>
      <c r="J40" s="67">
        <v>3</v>
      </c>
      <c r="K40" s="67">
        <v>3</v>
      </c>
      <c r="L40" s="68">
        <v>1</v>
      </c>
      <c r="M40" s="78">
        <f t="shared" si="0"/>
        <v>1</v>
      </c>
      <c r="N40" s="82"/>
      <c r="O40" s="80">
        <f t="shared" si="1"/>
        <v>2850</v>
      </c>
      <c r="P40" s="81">
        <v>2</v>
      </c>
      <c r="Q40" s="81">
        <v>1</v>
      </c>
    </row>
    <row r="41" customFormat="1" ht="19" customHeight="1" spans="1:17">
      <c r="A41" s="20">
        <v>31</v>
      </c>
      <c r="B41" s="20"/>
      <c r="C41" s="29" t="s">
        <v>55</v>
      </c>
      <c r="D41" s="35">
        <v>50</v>
      </c>
      <c r="E41" s="26">
        <v>1</v>
      </c>
      <c r="F41" s="26">
        <v>3</v>
      </c>
      <c r="G41" s="27">
        <v>5</v>
      </c>
      <c r="H41" s="28">
        <v>4</v>
      </c>
      <c r="I41" s="28">
        <v>2</v>
      </c>
      <c r="J41" s="28">
        <v>3</v>
      </c>
      <c r="K41" s="26">
        <v>3</v>
      </c>
      <c r="L41" s="28">
        <v>2</v>
      </c>
      <c r="M41" s="28">
        <f t="shared" si="0"/>
        <v>2</v>
      </c>
      <c r="N41" s="82"/>
      <c r="O41" s="80">
        <f t="shared" si="1"/>
        <v>3300</v>
      </c>
      <c r="P41" s="39"/>
      <c r="Q41" s="40"/>
    </row>
    <row r="42" customFormat="1" ht="19" customHeight="1" spans="1:17">
      <c r="A42" s="62">
        <v>32</v>
      </c>
      <c r="B42" s="62"/>
      <c r="C42" s="65" t="s">
        <v>56</v>
      </c>
      <c r="D42" s="69">
        <v>16</v>
      </c>
      <c r="E42" s="67">
        <v>0</v>
      </c>
      <c r="F42" s="67">
        <v>1</v>
      </c>
      <c r="G42" s="67">
        <v>2</v>
      </c>
      <c r="H42" s="68">
        <v>1</v>
      </c>
      <c r="I42" s="68">
        <v>1</v>
      </c>
      <c r="J42" s="67">
        <v>1</v>
      </c>
      <c r="K42" s="67">
        <v>1</v>
      </c>
      <c r="L42" s="68">
        <v>1</v>
      </c>
      <c r="M42" s="78">
        <f t="shared" si="0"/>
        <v>0</v>
      </c>
      <c r="N42" s="82"/>
      <c r="O42" s="80">
        <f t="shared" si="1"/>
        <v>1000</v>
      </c>
      <c r="P42" s="68"/>
      <c r="Q42" s="68"/>
    </row>
    <row r="43" customFormat="1" ht="19" customHeight="1" spans="1:17">
      <c r="A43" s="20">
        <v>32</v>
      </c>
      <c r="B43" s="20">
        <v>1</v>
      </c>
      <c r="C43" s="24" t="s">
        <v>57</v>
      </c>
      <c r="D43" s="35">
        <v>50</v>
      </c>
      <c r="E43" s="26">
        <v>1</v>
      </c>
      <c r="F43" s="26">
        <v>3</v>
      </c>
      <c r="G43" s="27">
        <v>5</v>
      </c>
      <c r="H43" s="28">
        <v>2</v>
      </c>
      <c r="I43" s="28">
        <v>1</v>
      </c>
      <c r="J43" s="28">
        <v>3</v>
      </c>
      <c r="K43" s="26">
        <v>3</v>
      </c>
      <c r="L43" s="28">
        <v>1</v>
      </c>
      <c r="M43" s="28">
        <f t="shared" si="0"/>
        <v>1</v>
      </c>
      <c r="N43" s="82"/>
      <c r="O43" s="80">
        <f t="shared" si="1"/>
        <v>2850</v>
      </c>
      <c r="P43" s="81">
        <v>2</v>
      </c>
      <c r="Q43" s="81">
        <v>1</v>
      </c>
    </row>
    <row r="44" customFormat="1" ht="19" customHeight="1" spans="1:17">
      <c r="A44" s="62">
        <v>33</v>
      </c>
      <c r="B44" s="62"/>
      <c r="C44" s="65" t="s">
        <v>58</v>
      </c>
      <c r="D44" s="69">
        <v>45</v>
      </c>
      <c r="E44" s="67">
        <v>1</v>
      </c>
      <c r="F44" s="67">
        <v>3</v>
      </c>
      <c r="G44" s="67">
        <v>5</v>
      </c>
      <c r="H44" s="68">
        <v>4</v>
      </c>
      <c r="I44" s="68">
        <v>2</v>
      </c>
      <c r="J44" s="67">
        <v>3</v>
      </c>
      <c r="K44" s="67">
        <v>3</v>
      </c>
      <c r="L44" s="68">
        <v>2</v>
      </c>
      <c r="M44" s="78">
        <f t="shared" si="0"/>
        <v>2</v>
      </c>
      <c r="N44" s="82"/>
      <c r="O44" s="80">
        <f t="shared" si="1"/>
        <v>3300</v>
      </c>
      <c r="P44" s="68"/>
      <c r="Q44" s="68"/>
    </row>
    <row r="45" customFormat="1" ht="19" customHeight="1" spans="1:17">
      <c r="A45" s="20">
        <v>33</v>
      </c>
      <c r="B45" s="20"/>
      <c r="C45" s="29" t="s">
        <v>59</v>
      </c>
      <c r="D45" s="35">
        <v>49</v>
      </c>
      <c r="E45" s="26">
        <v>1</v>
      </c>
      <c r="F45" s="26">
        <v>3</v>
      </c>
      <c r="G45" s="27">
        <v>5</v>
      </c>
      <c r="H45" s="28">
        <v>4</v>
      </c>
      <c r="I45" s="28">
        <v>2</v>
      </c>
      <c r="J45" s="28">
        <v>3</v>
      </c>
      <c r="K45" s="26">
        <v>3</v>
      </c>
      <c r="L45" s="28">
        <v>2</v>
      </c>
      <c r="M45" s="28">
        <f t="shared" si="0"/>
        <v>2</v>
      </c>
      <c r="N45" s="82"/>
      <c r="O45" s="80">
        <f t="shared" si="1"/>
        <v>3300</v>
      </c>
      <c r="P45" s="39"/>
      <c r="Q45" s="40"/>
    </row>
    <row r="46" customFormat="1" ht="19" customHeight="1" spans="1:17">
      <c r="A46" s="62">
        <v>34</v>
      </c>
      <c r="B46" s="62">
        <v>1</v>
      </c>
      <c r="C46" s="70" t="s">
        <v>60</v>
      </c>
      <c r="D46" s="69">
        <v>48</v>
      </c>
      <c r="E46" s="67">
        <v>1</v>
      </c>
      <c r="F46" s="67">
        <v>3</v>
      </c>
      <c r="G46" s="67">
        <v>5</v>
      </c>
      <c r="H46" s="68">
        <v>2</v>
      </c>
      <c r="I46" s="68">
        <v>1</v>
      </c>
      <c r="J46" s="67">
        <v>3</v>
      </c>
      <c r="K46" s="67">
        <v>3</v>
      </c>
      <c r="L46" s="68">
        <v>1</v>
      </c>
      <c r="M46" s="78">
        <f t="shared" si="0"/>
        <v>1</v>
      </c>
      <c r="N46" s="82"/>
      <c r="O46" s="80">
        <f t="shared" si="1"/>
        <v>2850</v>
      </c>
      <c r="P46" s="68">
        <v>2</v>
      </c>
      <c r="Q46" s="68">
        <v>1</v>
      </c>
    </row>
    <row r="47" customFormat="1" ht="19" customHeight="1" spans="1:17">
      <c r="A47" s="20">
        <v>34</v>
      </c>
      <c r="B47" s="20"/>
      <c r="C47" s="29" t="s">
        <v>61</v>
      </c>
      <c r="D47" s="25">
        <v>49</v>
      </c>
      <c r="E47" s="26">
        <v>1</v>
      </c>
      <c r="F47" s="26">
        <v>3</v>
      </c>
      <c r="G47" s="27">
        <v>5</v>
      </c>
      <c r="H47" s="28">
        <v>4</v>
      </c>
      <c r="I47" s="28">
        <v>2</v>
      </c>
      <c r="J47" s="28">
        <v>3</v>
      </c>
      <c r="K47" s="26">
        <v>3</v>
      </c>
      <c r="L47" s="28">
        <v>2</v>
      </c>
      <c r="M47" s="28">
        <f t="shared" si="0"/>
        <v>2</v>
      </c>
      <c r="N47" s="82"/>
      <c r="O47" s="80">
        <f t="shared" si="1"/>
        <v>3300</v>
      </c>
      <c r="P47" s="39"/>
      <c r="Q47" s="40"/>
    </row>
    <row r="48" customFormat="1" ht="19" customHeight="1" spans="1:17">
      <c r="A48" s="62">
        <v>35</v>
      </c>
      <c r="B48" s="62">
        <v>1</v>
      </c>
      <c r="C48" s="70" t="s">
        <v>62</v>
      </c>
      <c r="D48" s="69">
        <v>47</v>
      </c>
      <c r="E48" s="67">
        <v>1</v>
      </c>
      <c r="F48" s="67">
        <v>3</v>
      </c>
      <c r="G48" s="67">
        <v>5</v>
      </c>
      <c r="H48" s="68">
        <v>2</v>
      </c>
      <c r="I48" s="68">
        <v>1</v>
      </c>
      <c r="J48" s="67">
        <v>3</v>
      </c>
      <c r="K48" s="67">
        <v>3</v>
      </c>
      <c r="L48" s="68">
        <v>1</v>
      </c>
      <c r="M48" s="78">
        <f t="shared" si="0"/>
        <v>1</v>
      </c>
      <c r="N48" s="82"/>
      <c r="O48" s="80">
        <f t="shared" si="1"/>
        <v>2850</v>
      </c>
      <c r="P48" s="68">
        <v>2</v>
      </c>
      <c r="Q48" s="68">
        <v>1</v>
      </c>
    </row>
    <row r="49" customFormat="1" ht="19" customHeight="1" spans="1:17">
      <c r="A49" s="20">
        <v>35</v>
      </c>
      <c r="B49" s="20"/>
      <c r="C49" s="29" t="s">
        <v>63</v>
      </c>
      <c r="D49" s="25">
        <v>47</v>
      </c>
      <c r="E49" s="26">
        <v>1</v>
      </c>
      <c r="F49" s="26">
        <v>3</v>
      </c>
      <c r="G49" s="27">
        <v>5</v>
      </c>
      <c r="H49" s="28">
        <v>4</v>
      </c>
      <c r="I49" s="28">
        <v>2</v>
      </c>
      <c r="J49" s="28">
        <v>3</v>
      </c>
      <c r="K49" s="26">
        <v>3</v>
      </c>
      <c r="L49" s="28">
        <v>2</v>
      </c>
      <c r="M49" s="28">
        <f t="shared" si="0"/>
        <v>2</v>
      </c>
      <c r="N49" s="82"/>
      <c r="O49" s="80">
        <f t="shared" si="1"/>
        <v>3300</v>
      </c>
      <c r="P49" s="39"/>
      <c r="Q49" s="40"/>
    </row>
    <row r="50" customFormat="1" ht="19" customHeight="1" spans="1:17">
      <c r="A50" s="62">
        <v>36</v>
      </c>
      <c r="B50" s="62"/>
      <c r="C50" s="65" t="s">
        <v>64</v>
      </c>
      <c r="D50" s="69">
        <v>43</v>
      </c>
      <c r="E50" s="67">
        <v>1</v>
      </c>
      <c r="F50" s="67">
        <v>3</v>
      </c>
      <c r="G50" s="67">
        <v>4</v>
      </c>
      <c r="H50" s="68">
        <v>3</v>
      </c>
      <c r="I50" s="68">
        <v>2</v>
      </c>
      <c r="J50" s="67">
        <v>3</v>
      </c>
      <c r="K50" s="67">
        <v>3</v>
      </c>
      <c r="L50" s="68">
        <v>2</v>
      </c>
      <c r="M50" s="78">
        <f t="shared" si="0"/>
        <v>1</v>
      </c>
      <c r="N50" s="82"/>
      <c r="O50" s="80">
        <f t="shared" si="1"/>
        <v>2950</v>
      </c>
      <c r="P50" s="68"/>
      <c r="Q50" s="68"/>
    </row>
    <row r="51" customFormat="1" ht="19" customHeight="1" spans="1:17">
      <c r="A51" s="20">
        <v>36</v>
      </c>
      <c r="B51" s="20"/>
      <c r="C51" s="29" t="s">
        <v>65</v>
      </c>
      <c r="D51" s="25">
        <v>46</v>
      </c>
      <c r="E51" s="26">
        <v>1</v>
      </c>
      <c r="F51" s="26">
        <v>3</v>
      </c>
      <c r="G51" s="27">
        <v>5</v>
      </c>
      <c r="H51" s="28">
        <v>4</v>
      </c>
      <c r="I51" s="28">
        <v>2</v>
      </c>
      <c r="J51" s="28">
        <v>3</v>
      </c>
      <c r="K51" s="26">
        <v>3</v>
      </c>
      <c r="L51" s="28">
        <v>2</v>
      </c>
      <c r="M51" s="28">
        <f t="shared" si="0"/>
        <v>2</v>
      </c>
      <c r="N51" s="82"/>
      <c r="O51" s="80">
        <f t="shared" si="1"/>
        <v>3300</v>
      </c>
      <c r="P51" s="39"/>
      <c r="Q51" s="40"/>
    </row>
    <row r="52" customFormat="1" ht="19" customHeight="1" spans="1:17">
      <c r="A52" s="62">
        <v>37</v>
      </c>
      <c r="B52" s="62"/>
      <c r="C52" s="65" t="s">
        <v>66</v>
      </c>
      <c r="D52" s="69">
        <v>44</v>
      </c>
      <c r="E52" s="67">
        <v>1</v>
      </c>
      <c r="F52" s="67">
        <v>3</v>
      </c>
      <c r="G52" s="67">
        <v>4</v>
      </c>
      <c r="H52" s="68">
        <v>4</v>
      </c>
      <c r="I52" s="68">
        <v>2</v>
      </c>
      <c r="J52" s="67">
        <v>3</v>
      </c>
      <c r="K52" s="67">
        <v>3</v>
      </c>
      <c r="L52" s="68">
        <v>2</v>
      </c>
      <c r="M52" s="78">
        <f t="shared" si="0"/>
        <v>2</v>
      </c>
      <c r="N52" s="82"/>
      <c r="O52" s="80">
        <f t="shared" si="1"/>
        <v>3100</v>
      </c>
      <c r="P52" s="68"/>
      <c r="Q52" s="68"/>
    </row>
    <row r="53" customFormat="1" ht="19" customHeight="1" spans="1:17">
      <c r="A53" s="20">
        <v>37</v>
      </c>
      <c r="B53" s="20"/>
      <c r="C53" s="29" t="s">
        <v>67</v>
      </c>
      <c r="D53" s="25">
        <v>53</v>
      </c>
      <c r="E53" s="26">
        <v>1</v>
      </c>
      <c r="F53" s="26">
        <v>3</v>
      </c>
      <c r="G53" s="27">
        <v>5</v>
      </c>
      <c r="H53" s="28">
        <v>4</v>
      </c>
      <c r="I53" s="28">
        <v>2</v>
      </c>
      <c r="J53" s="28">
        <v>3</v>
      </c>
      <c r="K53" s="26">
        <v>3</v>
      </c>
      <c r="L53" s="28">
        <v>2</v>
      </c>
      <c r="M53" s="28">
        <f t="shared" si="0"/>
        <v>2</v>
      </c>
      <c r="N53" s="82"/>
      <c r="O53" s="80">
        <f t="shared" si="1"/>
        <v>3300</v>
      </c>
      <c r="P53" s="39"/>
      <c r="Q53" s="40"/>
    </row>
    <row r="54" customFormat="1" ht="19" customHeight="1" spans="1:17">
      <c r="A54" s="62">
        <v>38</v>
      </c>
      <c r="B54" s="62"/>
      <c r="C54" s="65" t="s">
        <v>68</v>
      </c>
      <c r="D54" s="69">
        <v>51</v>
      </c>
      <c r="E54" s="67">
        <v>1</v>
      </c>
      <c r="F54" s="67">
        <v>3</v>
      </c>
      <c r="G54" s="67">
        <v>5</v>
      </c>
      <c r="H54" s="68">
        <v>4</v>
      </c>
      <c r="I54" s="68">
        <v>2</v>
      </c>
      <c r="J54" s="67">
        <v>3</v>
      </c>
      <c r="K54" s="67">
        <v>3</v>
      </c>
      <c r="L54" s="68">
        <v>2</v>
      </c>
      <c r="M54" s="78">
        <f t="shared" si="0"/>
        <v>2</v>
      </c>
      <c r="N54" s="82"/>
      <c r="O54" s="80">
        <f t="shared" si="1"/>
        <v>3300</v>
      </c>
      <c r="P54" s="68"/>
      <c r="Q54" s="68"/>
    </row>
    <row r="55" customFormat="1" ht="19" customHeight="1" spans="1:17">
      <c r="A55" s="20">
        <v>38</v>
      </c>
      <c r="B55" s="20"/>
      <c r="C55" s="29" t="s">
        <v>69</v>
      </c>
      <c r="D55" s="72">
        <v>48</v>
      </c>
      <c r="E55" s="26">
        <v>1</v>
      </c>
      <c r="F55" s="26">
        <v>3</v>
      </c>
      <c r="G55" s="27">
        <v>5</v>
      </c>
      <c r="H55" s="28">
        <v>4</v>
      </c>
      <c r="I55" s="28">
        <v>2</v>
      </c>
      <c r="J55" s="28">
        <v>3</v>
      </c>
      <c r="K55" s="26">
        <v>3</v>
      </c>
      <c r="L55" s="28">
        <v>2</v>
      </c>
      <c r="M55" s="28">
        <f t="shared" si="0"/>
        <v>2</v>
      </c>
      <c r="N55" s="82"/>
      <c r="O55" s="80">
        <f t="shared" si="1"/>
        <v>3300</v>
      </c>
      <c r="P55" s="39"/>
      <c r="Q55" s="40"/>
    </row>
    <row r="56" customFormat="1" ht="19" customHeight="1" spans="1:17">
      <c r="A56" s="62">
        <v>39</v>
      </c>
      <c r="B56" s="62"/>
      <c r="C56" s="65" t="s">
        <v>70</v>
      </c>
      <c r="D56" s="69">
        <v>51</v>
      </c>
      <c r="E56" s="67">
        <v>1</v>
      </c>
      <c r="F56" s="67">
        <v>3</v>
      </c>
      <c r="G56" s="67">
        <v>5</v>
      </c>
      <c r="H56" s="68">
        <v>4</v>
      </c>
      <c r="I56" s="68">
        <v>2</v>
      </c>
      <c r="J56" s="67">
        <v>3</v>
      </c>
      <c r="K56" s="67">
        <v>3</v>
      </c>
      <c r="L56" s="68">
        <v>2</v>
      </c>
      <c r="M56" s="78">
        <f t="shared" si="0"/>
        <v>2</v>
      </c>
      <c r="N56" s="82"/>
      <c r="O56" s="80">
        <f t="shared" si="1"/>
        <v>3300</v>
      </c>
      <c r="P56" s="68"/>
      <c r="Q56" s="68"/>
    </row>
    <row r="57" customFormat="1" ht="19" customHeight="1" spans="1:17">
      <c r="A57" s="20">
        <v>39</v>
      </c>
      <c r="B57" s="20"/>
      <c r="C57" s="29" t="s">
        <v>71</v>
      </c>
      <c r="D57" s="73">
        <v>48</v>
      </c>
      <c r="E57" s="26">
        <v>1</v>
      </c>
      <c r="F57" s="26">
        <v>3</v>
      </c>
      <c r="G57" s="27">
        <v>5</v>
      </c>
      <c r="H57" s="28">
        <v>4</v>
      </c>
      <c r="I57" s="28">
        <v>2</v>
      </c>
      <c r="J57" s="28">
        <v>3</v>
      </c>
      <c r="K57" s="26">
        <v>3</v>
      </c>
      <c r="L57" s="28">
        <v>2</v>
      </c>
      <c r="M57" s="28">
        <f t="shared" si="0"/>
        <v>2</v>
      </c>
      <c r="N57" s="82"/>
      <c r="O57" s="80">
        <f t="shared" si="1"/>
        <v>3300</v>
      </c>
      <c r="P57" s="39"/>
      <c r="Q57" s="40"/>
    </row>
    <row r="58" customFormat="1" ht="19" customHeight="1" spans="1:17">
      <c r="A58" s="62">
        <v>40</v>
      </c>
      <c r="B58" s="62">
        <v>1</v>
      </c>
      <c r="C58" s="70" t="s">
        <v>72</v>
      </c>
      <c r="D58" s="69">
        <v>52</v>
      </c>
      <c r="E58" s="67">
        <v>1</v>
      </c>
      <c r="F58" s="67">
        <v>3</v>
      </c>
      <c r="G58" s="67">
        <v>5</v>
      </c>
      <c r="H58" s="68">
        <v>2</v>
      </c>
      <c r="I58" s="68">
        <v>1</v>
      </c>
      <c r="J58" s="67">
        <v>3</v>
      </c>
      <c r="K58" s="67">
        <v>3</v>
      </c>
      <c r="L58" s="68">
        <v>1</v>
      </c>
      <c r="M58" s="78">
        <f t="shared" si="0"/>
        <v>1</v>
      </c>
      <c r="N58" s="82"/>
      <c r="O58" s="80">
        <f t="shared" si="1"/>
        <v>2850</v>
      </c>
      <c r="P58" s="81">
        <v>2</v>
      </c>
      <c r="Q58" s="81">
        <v>1</v>
      </c>
    </row>
    <row r="59" customFormat="1" ht="19" customHeight="1" spans="1:17">
      <c r="A59" s="20">
        <v>40</v>
      </c>
      <c r="B59" s="20"/>
      <c r="C59" s="29" t="s">
        <v>73</v>
      </c>
      <c r="D59" s="73">
        <v>48</v>
      </c>
      <c r="E59" s="26">
        <v>1</v>
      </c>
      <c r="F59" s="26">
        <v>3</v>
      </c>
      <c r="G59" s="27">
        <v>5</v>
      </c>
      <c r="H59" s="28">
        <v>4</v>
      </c>
      <c r="I59" s="28">
        <v>2</v>
      </c>
      <c r="J59" s="28">
        <v>3</v>
      </c>
      <c r="K59" s="26">
        <v>3</v>
      </c>
      <c r="L59" s="28">
        <v>2</v>
      </c>
      <c r="M59" s="28">
        <f t="shared" si="0"/>
        <v>2</v>
      </c>
      <c r="N59" s="82"/>
      <c r="O59" s="80">
        <f t="shared" si="1"/>
        <v>3300</v>
      </c>
      <c r="P59" s="39"/>
      <c r="Q59" s="40"/>
    </row>
    <row r="60" customFormat="1" ht="19" customHeight="1" spans="1:17">
      <c r="A60" s="62">
        <v>41</v>
      </c>
      <c r="B60" s="62"/>
      <c r="C60" s="65" t="s">
        <v>74</v>
      </c>
      <c r="D60" s="69">
        <v>50</v>
      </c>
      <c r="E60" s="67">
        <v>1</v>
      </c>
      <c r="F60" s="67">
        <v>3</v>
      </c>
      <c r="G60" s="67">
        <v>5</v>
      </c>
      <c r="H60" s="68">
        <v>4</v>
      </c>
      <c r="I60" s="68">
        <v>2</v>
      </c>
      <c r="J60" s="67">
        <v>3</v>
      </c>
      <c r="K60" s="67">
        <v>3</v>
      </c>
      <c r="L60" s="68">
        <v>2</v>
      </c>
      <c r="M60" s="78">
        <f t="shared" si="0"/>
        <v>2</v>
      </c>
      <c r="N60" s="82"/>
      <c r="O60" s="80">
        <f t="shared" si="1"/>
        <v>3300</v>
      </c>
      <c r="P60" s="68"/>
      <c r="Q60" s="68"/>
    </row>
    <row r="61" customFormat="1" ht="19" customHeight="1" spans="1:17">
      <c r="A61" s="20">
        <v>41</v>
      </c>
      <c r="B61" s="20"/>
      <c r="C61" s="29" t="s">
        <v>75</v>
      </c>
      <c r="D61" s="25">
        <v>40</v>
      </c>
      <c r="E61" s="26">
        <v>1</v>
      </c>
      <c r="F61" s="26">
        <v>3</v>
      </c>
      <c r="G61" s="27">
        <v>5</v>
      </c>
      <c r="H61" s="28">
        <v>4</v>
      </c>
      <c r="I61" s="28">
        <v>2</v>
      </c>
      <c r="J61" s="28">
        <v>3</v>
      </c>
      <c r="K61" s="26">
        <v>3</v>
      </c>
      <c r="L61" s="28">
        <v>2</v>
      </c>
      <c r="M61" s="28">
        <f t="shared" si="0"/>
        <v>2</v>
      </c>
      <c r="N61" s="82"/>
      <c r="O61" s="80">
        <f t="shared" si="1"/>
        <v>3300</v>
      </c>
      <c r="P61" s="39"/>
      <c r="Q61" s="40"/>
    </row>
    <row r="62" customFormat="1" ht="19" customHeight="1" spans="1:17">
      <c r="A62" s="62">
        <v>42</v>
      </c>
      <c r="B62" s="62">
        <v>1</v>
      </c>
      <c r="C62" s="70" t="s">
        <v>76</v>
      </c>
      <c r="D62" s="69">
        <v>50</v>
      </c>
      <c r="E62" s="67">
        <v>1</v>
      </c>
      <c r="F62" s="67">
        <v>3</v>
      </c>
      <c r="G62" s="67">
        <v>4</v>
      </c>
      <c r="H62" s="68">
        <v>2</v>
      </c>
      <c r="I62" s="68">
        <v>1</v>
      </c>
      <c r="J62" s="67">
        <v>3</v>
      </c>
      <c r="K62" s="67">
        <v>3</v>
      </c>
      <c r="L62" s="68">
        <v>1</v>
      </c>
      <c r="M62" s="78">
        <f t="shared" si="0"/>
        <v>1</v>
      </c>
      <c r="N62" s="82"/>
      <c r="O62" s="80">
        <f t="shared" si="1"/>
        <v>2650</v>
      </c>
      <c r="P62" s="81">
        <v>2</v>
      </c>
      <c r="Q62" s="81">
        <v>1</v>
      </c>
    </row>
    <row r="63" customFormat="1" ht="19" customHeight="1" spans="1:17">
      <c r="A63" s="20">
        <v>42</v>
      </c>
      <c r="B63" s="20"/>
      <c r="C63" s="29" t="s">
        <v>77</v>
      </c>
      <c r="D63" s="35">
        <v>44</v>
      </c>
      <c r="E63" s="26">
        <v>1</v>
      </c>
      <c r="F63" s="26">
        <v>3</v>
      </c>
      <c r="G63" s="27">
        <v>5</v>
      </c>
      <c r="H63" s="28">
        <v>4</v>
      </c>
      <c r="I63" s="28">
        <v>2</v>
      </c>
      <c r="J63" s="28">
        <v>3</v>
      </c>
      <c r="K63" s="26">
        <v>3</v>
      </c>
      <c r="L63" s="28">
        <v>2</v>
      </c>
      <c r="M63" s="28">
        <f t="shared" si="0"/>
        <v>2</v>
      </c>
      <c r="N63" s="82"/>
      <c r="O63" s="80">
        <f t="shared" si="1"/>
        <v>3300</v>
      </c>
      <c r="P63" s="39"/>
      <c r="Q63" s="40"/>
    </row>
    <row r="64" customFormat="1" ht="19" customHeight="1" spans="1:17">
      <c r="A64" s="62">
        <v>43</v>
      </c>
      <c r="B64" s="62">
        <v>1</v>
      </c>
      <c r="C64" s="70" t="s">
        <v>78</v>
      </c>
      <c r="D64" s="69">
        <v>5</v>
      </c>
      <c r="E64" s="67">
        <v>1</v>
      </c>
      <c r="F64" s="67">
        <v>3</v>
      </c>
      <c r="G64" s="67">
        <v>5</v>
      </c>
      <c r="H64" s="68">
        <v>2</v>
      </c>
      <c r="I64" s="68">
        <v>1</v>
      </c>
      <c r="J64" s="67">
        <v>3</v>
      </c>
      <c r="K64" s="67">
        <v>3</v>
      </c>
      <c r="L64" s="68">
        <v>1</v>
      </c>
      <c r="M64" s="78">
        <f t="shared" si="0"/>
        <v>1</v>
      </c>
      <c r="N64" s="82"/>
      <c r="O64" s="80">
        <f t="shared" si="1"/>
        <v>2850</v>
      </c>
      <c r="P64" s="81">
        <v>2</v>
      </c>
      <c r="Q64" s="81">
        <v>1</v>
      </c>
    </row>
    <row r="65" customFormat="1" ht="19" customHeight="1" spans="1:17">
      <c r="A65" s="20">
        <v>43</v>
      </c>
      <c r="B65" s="20"/>
      <c r="C65" s="29" t="s">
        <v>79</v>
      </c>
      <c r="D65" s="35">
        <v>49</v>
      </c>
      <c r="E65" s="26">
        <v>1</v>
      </c>
      <c r="F65" s="26">
        <v>3</v>
      </c>
      <c r="G65" s="27">
        <v>5</v>
      </c>
      <c r="H65" s="28">
        <v>4</v>
      </c>
      <c r="I65" s="28">
        <v>2</v>
      </c>
      <c r="J65" s="28">
        <v>3</v>
      </c>
      <c r="K65" s="26">
        <v>3</v>
      </c>
      <c r="L65" s="28">
        <v>2</v>
      </c>
      <c r="M65" s="28">
        <f t="shared" si="0"/>
        <v>2</v>
      </c>
      <c r="N65" s="82"/>
      <c r="O65" s="80">
        <f t="shared" si="1"/>
        <v>3300</v>
      </c>
      <c r="P65" s="39"/>
      <c r="Q65" s="40"/>
    </row>
    <row r="66" customFormat="1" ht="19" customHeight="1" spans="1:17">
      <c r="A66" s="62">
        <v>44</v>
      </c>
      <c r="B66" s="62">
        <v>1</v>
      </c>
      <c r="C66" s="70" t="s">
        <v>80</v>
      </c>
      <c r="D66" s="69">
        <v>52</v>
      </c>
      <c r="E66" s="67">
        <v>1</v>
      </c>
      <c r="F66" s="67">
        <v>3</v>
      </c>
      <c r="G66" s="67">
        <v>5</v>
      </c>
      <c r="H66" s="68">
        <v>2</v>
      </c>
      <c r="I66" s="68">
        <v>1</v>
      </c>
      <c r="J66" s="67">
        <v>3</v>
      </c>
      <c r="K66" s="67">
        <v>3</v>
      </c>
      <c r="L66" s="68">
        <v>1</v>
      </c>
      <c r="M66" s="78">
        <f t="shared" si="0"/>
        <v>1</v>
      </c>
      <c r="N66" s="82"/>
      <c r="O66" s="80">
        <f t="shared" si="1"/>
        <v>2850</v>
      </c>
      <c r="P66" s="81">
        <v>2</v>
      </c>
      <c r="Q66" s="81">
        <v>1</v>
      </c>
    </row>
    <row r="67" customFormat="1" ht="19" customHeight="1" spans="1:17">
      <c r="A67" s="20">
        <v>44</v>
      </c>
      <c r="B67" s="20"/>
      <c r="C67" s="29" t="s">
        <v>81</v>
      </c>
      <c r="D67" s="35">
        <v>44</v>
      </c>
      <c r="E67" s="26">
        <v>1</v>
      </c>
      <c r="F67" s="26">
        <v>3</v>
      </c>
      <c r="G67" s="27">
        <v>4</v>
      </c>
      <c r="H67" s="28">
        <v>3</v>
      </c>
      <c r="I67" s="28">
        <v>2</v>
      </c>
      <c r="J67" s="28">
        <v>3</v>
      </c>
      <c r="K67" s="26">
        <v>3</v>
      </c>
      <c r="L67" s="28">
        <v>2</v>
      </c>
      <c r="M67" s="28">
        <f t="shared" si="0"/>
        <v>1</v>
      </c>
      <c r="N67" s="82"/>
      <c r="O67" s="80">
        <f t="shared" si="1"/>
        <v>2950</v>
      </c>
      <c r="P67" s="39"/>
      <c r="Q67" s="40"/>
    </row>
    <row r="68" customFormat="1" ht="19" customHeight="1" spans="1:17">
      <c r="A68" s="62">
        <v>45</v>
      </c>
      <c r="B68" s="62"/>
      <c r="C68" s="65" t="s">
        <v>82</v>
      </c>
      <c r="D68" s="69">
        <v>50</v>
      </c>
      <c r="E68" s="67">
        <v>1</v>
      </c>
      <c r="F68" s="67">
        <v>3</v>
      </c>
      <c r="G68" s="67">
        <v>5</v>
      </c>
      <c r="H68" s="68">
        <v>4</v>
      </c>
      <c r="I68" s="68">
        <v>2</v>
      </c>
      <c r="J68" s="67">
        <v>3</v>
      </c>
      <c r="K68" s="67">
        <v>3</v>
      </c>
      <c r="L68" s="68">
        <v>2</v>
      </c>
      <c r="M68" s="78">
        <f t="shared" si="0"/>
        <v>2</v>
      </c>
      <c r="N68" s="82"/>
      <c r="O68" s="80">
        <f t="shared" si="1"/>
        <v>3300</v>
      </c>
      <c r="P68" s="68"/>
      <c r="Q68" s="68"/>
    </row>
    <row r="69" customFormat="1" ht="19" customHeight="1" spans="1:17">
      <c r="A69" s="20">
        <v>45</v>
      </c>
      <c r="B69" s="20"/>
      <c r="C69" s="29" t="s">
        <v>83</v>
      </c>
      <c r="D69" s="35">
        <v>46</v>
      </c>
      <c r="E69" s="26">
        <v>1</v>
      </c>
      <c r="F69" s="26">
        <v>3</v>
      </c>
      <c r="G69" s="27">
        <v>5</v>
      </c>
      <c r="H69" s="28">
        <v>4</v>
      </c>
      <c r="I69" s="28">
        <v>2</v>
      </c>
      <c r="J69" s="28">
        <v>3</v>
      </c>
      <c r="K69" s="26">
        <v>3</v>
      </c>
      <c r="L69" s="28">
        <v>2</v>
      </c>
      <c r="M69" s="28">
        <f t="shared" ref="M69:M107" si="2">H69-L69</f>
        <v>2</v>
      </c>
      <c r="N69" s="82"/>
      <c r="O69" s="80">
        <f t="shared" ref="O69:O102" si="3">E69*500+F69*300+G69*200+H69*150+I69*150</f>
        <v>3300</v>
      </c>
      <c r="P69" s="39"/>
      <c r="Q69" s="40"/>
    </row>
    <row r="70" customFormat="1" ht="19" customHeight="1" spans="1:17">
      <c r="A70" s="62">
        <v>46</v>
      </c>
      <c r="B70" s="62"/>
      <c r="C70" s="65" t="s">
        <v>84</v>
      </c>
      <c r="D70" s="69">
        <v>48</v>
      </c>
      <c r="E70" s="67">
        <v>1</v>
      </c>
      <c r="F70" s="67">
        <v>3</v>
      </c>
      <c r="G70" s="67">
        <v>5</v>
      </c>
      <c r="H70" s="68">
        <v>4</v>
      </c>
      <c r="I70" s="68">
        <v>2</v>
      </c>
      <c r="J70" s="67">
        <v>3</v>
      </c>
      <c r="K70" s="67">
        <v>3</v>
      </c>
      <c r="L70" s="68">
        <v>2</v>
      </c>
      <c r="M70" s="78">
        <f t="shared" si="2"/>
        <v>2</v>
      </c>
      <c r="N70" s="82"/>
      <c r="O70" s="80">
        <f t="shared" si="3"/>
        <v>3300</v>
      </c>
      <c r="P70" s="68"/>
      <c r="Q70" s="68"/>
    </row>
    <row r="71" customFormat="1" ht="19" customHeight="1" spans="1:17">
      <c r="A71" s="20">
        <v>46</v>
      </c>
      <c r="B71" s="20"/>
      <c r="C71" s="29" t="s">
        <v>85</v>
      </c>
      <c r="D71" s="35">
        <v>44</v>
      </c>
      <c r="E71" s="26">
        <v>1</v>
      </c>
      <c r="F71" s="26">
        <v>3</v>
      </c>
      <c r="G71" s="27">
        <v>5</v>
      </c>
      <c r="H71" s="28">
        <v>4</v>
      </c>
      <c r="I71" s="28">
        <v>2</v>
      </c>
      <c r="J71" s="28">
        <v>3</v>
      </c>
      <c r="K71" s="26">
        <v>3</v>
      </c>
      <c r="L71" s="28">
        <v>2</v>
      </c>
      <c r="M71" s="28">
        <f t="shared" si="2"/>
        <v>2</v>
      </c>
      <c r="N71" s="82"/>
      <c r="O71" s="80">
        <f t="shared" si="3"/>
        <v>3300</v>
      </c>
      <c r="P71" s="39"/>
      <c r="Q71" s="40"/>
    </row>
    <row r="72" customFormat="1" ht="19" customHeight="1" spans="1:17">
      <c r="A72" s="62">
        <v>47</v>
      </c>
      <c r="B72" s="62">
        <v>1</v>
      </c>
      <c r="C72" s="70" t="s">
        <v>86</v>
      </c>
      <c r="D72" s="69">
        <v>48</v>
      </c>
      <c r="E72" s="67">
        <v>1</v>
      </c>
      <c r="F72" s="67">
        <v>3</v>
      </c>
      <c r="G72" s="67">
        <v>5</v>
      </c>
      <c r="H72" s="68">
        <v>2</v>
      </c>
      <c r="I72" s="68">
        <v>1</v>
      </c>
      <c r="J72" s="67">
        <v>3</v>
      </c>
      <c r="K72" s="67">
        <v>3</v>
      </c>
      <c r="L72" s="68">
        <v>1</v>
      </c>
      <c r="M72" s="78">
        <f t="shared" si="2"/>
        <v>1</v>
      </c>
      <c r="N72" s="82"/>
      <c r="O72" s="80">
        <f t="shared" si="3"/>
        <v>2850</v>
      </c>
      <c r="P72" s="81">
        <v>2</v>
      </c>
      <c r="Q72" s="81">
        <v>1</v>
      </c>
    </row>
    <row r="73" customFormat="1" ht="19" customHeight="1" spans="1:17">
      <c r="A73" s="20">
        <v>47</v>
      </c>
      <c r="B73" s="20"/>
      <c r="C73" s="29" t="s">
        <v>87</v>
      </c>
      <c r="D73" s="35">
        <v>47</v>
      </c>
      <c r="E73" s="26">
        <v>1</v>
      </c>
      <c r="F73" s="26">
        <v>3</v>
      </c>
      <c r="G73" s="27">
        <v>5</v>
      </c>
      <c r="H73" s="28">
        <v>4</v>
      </c>
      <c r="I73" s="28">
        <v>2</v>
      </c>
      <c r="J73" s="28">
        <v>3</v>
      </c>
      <c r="K73" s="26">
        <v>3</v>
      </c>
      <c r="L73" s="28">
        <v>2</v>
      </c>
      <c r="M73" s="28">
        <f t="shared" si="2"/>
        <v>2</v>
      </c>
      <c r="N73" s="82"/>
      <c r="O73" s="80">
        <f t="shared" si="3"/>
        <v>3300</v>
      </c>
      <c r="P73" s="39"/>
      <c r="Q73" s="40"/>
    </row>
    <row r="74" customFormat="1" ht="19" customHeight="1" spans="1:17">
      <c r="A74" s="62">
        <v>48</v>
      </c>
      <c r="B74" s="62"/>
      <c r="C74" s="65" t="s">
        <v>88</v>
      </c>
      <c r="D74" s="69">
        <v>48</v>
      </c>
      <c r="E74" s="67">
        <v>1</v>
      </c>
      <c r="F74" s="67">
        <v>3</v>
      </c>
      <c r="G74" s="67">
        <v>5</v>
      </c>
      <c r="H74" s="68">
        <v>4</v>
      </c>
      <c r="I74" s="68">
        <v>2</v>
      </c>
      <c r="J74" s="67">
        <v>3</v>
      </c>
      <c r="K74" s="67">
        <v>3</v>
      </c>
      <c r="L74" s="68">
        <v>2</v>
      </c>
      <c r="M74" s="78">
        <f t="shared" si="2"/>
        <v>2</v>
      </c>
      <c r="N74" s="82"/>
      <c r="O74" s="80">
        <f t="shared" si="3"/>
        <v>3300</v>
      </c>
      <c r="P74" s="68"/>
      <c r="Q74" s="68"/>
    </row>
    <row r="75" customFormat="1" ht="19" customHeight="1" spans="1:17">
      <c r="A75" s="62">
        <v>49</v>
      </c>
      <c r="B75" s="62">
        <v>1</v>
      </c>
      <c r="C75" s="70" t="s">
        <v>89</v>
      </c>
      <c r="D75" s="69">
        <v>49</v>
      </c>
      <c r="E75" s="67">
        <v>1</v>
      </c>
      <c r="F75" s="67">
        <v>3</v>
      </c>
      <c r="G75" s="67">
        <v>5</v>
      </c>
      <c r="H75" s="68">
        <v>2</v>
      </c>
      <c r="I75" s="68">
        <v>1</v>
      </c>
      <c r="J75" s="67">
        <v>3</v>
      </c>
      <c r="K75" s="67">
        <v>3</v>
      </c>
      <c r="L75" s="68">
        <v>1</v>
      </c>
      <c r="M75" s="78">
        <f t="shared" si="2"/>
        <v>1</v>
      </c>
      <c r="N75" s="82"/>
      <c r="O75" s="80">
        <f t="shared" si="3"/>
        <v>2850</v>
      </c>
      <c r="P75" s="81">
        <v>2</v>
      </c>
      <c r="Q75" s="81">
        <v>1</v>
      </c>
    </row>
    <row r="76" customFormat="1" ht="19" customHeight="1" spans="1:17">
      <c r="A76" s="62">
        <v>50</v>
      </c>
      <c r="B76" s="62"/>
      <c r="C76" s="65" t="s">
        <v>90</v>
      </c>
      <c r="D76" s="69">
        <v>51</v>
      </c>
      <c r="E76" s="67">
        <v>1</v>
      </c>
      <c r="F76" s="67">
        <v>3</v>
      </c>
      <c r="G76" s="67">
        <v>5</v>
      </c>
      <c r="H76" s="68">
        <v>4</v>
      </c>
      <c r="I76" s="68">
        <v>2</v>
      </c>
      <c r="J76" s="67">
        <v>3</v>
      </c>
      <c r="K76" s="67">
        <v>3</v>
      </c>
      <c r="L76" s="68">
        <v>2</v>
      </c>
      <c r="M76" s="78">
        <f t="shared" si="2"/>
        <v>2</v>
      </c>
      <c r="N76" s="82"/>
      <c r="O76" s="80">
        <f t="shared" si="3"/>
        <v>3300</v>
      </c>
      <c r="P76" s="68"/>
      <c r="Q76" s="68"/>
    </row>
    <row r="77" customFormat="1" ht="19" customHeight="1" spans="1:17">
      <c r="A77" s="62">
        <v>51</v>
      </c>
      <c r="B77" s="62">
        <v>1</v>
      </c>
      <c r="C77" s="70" t="s">
        <v>91</v>
      </c>
      <c r="D77" s="69">
        <v>52</v>
      </c>
      <c r="E77" s="67">
        <v>1</v>
      </c>
      <c r="F77" s="67">
        <v>3</v>
      </c>
      <c r="G77" s="67">
        <v>5</v>
      </c>
      <c r="H77" s="68">
        <v>2</v>
      </c>
      <c r="I77" s="68">
        <v>1</v>
      </c>
      <c r="J77" s="67">
        <v>3</v>
      </c>
      <c r="K77" s="67">
        <v>3</v>
      </c>
      <c r="L77" s="68">
        <v>1</v>
      </c>
      <c r="M77" s="78">
        <f t="shared" si="2"/>
        <v>1</v>
      </c>
      <c r="N77" s="82"/>
      <c r="O77" s="80">
        <f t="shared" si="3"/>
        <v>2850</v>
      </c>
      <c r="P77" s="81">
        <v>2</v>
      </c>
      <c r="Q77" s="81">
        <v>1</v>
      </c>
    </row>
    <row r="78" customFormat="1" ht="19" customHeight="1" spans="1:17">
      <c r="A78" s="62">
        <v>52</v>
      </c>
      <c r="B78" s="62">
        <v>1</v>
      </c>
      <c r="C78" s="70" t="s">
        <v>92</v>
      </c>
      <c r="D78" s="69">
        <v>50</v>
      </c>
      <c r="E78" s="67">
        <v>1</v>
      </c>
      <c r="F78" s="67">
        <v>3</v>
      </c>
      <c r="G78" s="67">
        <v>5</v>
      </c>
      <c r="H78" s="68">
        <v>2</v>
      </c>
      <c r="I78" s="68">
        <v>1</v>
      </c>
      <c r="J78" s="67">
        <v>3</v>
      </c>
      <c r="K78" s="67">
        <v>3</v>
      </c>
      <c r="L78" s="68">
        <v>1</v>
      </c>
      <c r="M78" s="78">
        <f t="shared" si="2"/>
        <v>1</v>
      </c>
      <c r="N78" s="82"/>
      <c r="O78" s="80">
        <f t="shared" si="3"/>
        <v>2850</v>
      </c>
      <c r="P78" s="81">
        <v>2</v>
      </c>
      <c r="Q78" s="81">
        <v>1</v>
      </c>
    </row>
    <row r="79" customFormat="1" ht="19" customHeight="1" spans="1:17">
      <c r="A79" s="62">
        <v>53</v>
      </c>
      <c r="B79" s="62"/>
      <c r="C79" s="65" t="s">
        <v>93</v>
      </c>
      <c r="D79" s="69">
        <v>53</v>
      </c>
      <c r="E79" s="67">
        <v>1</v>
      </c>
      <c r="F79" s="67">
        <v>3</v>
      </c>
      <c r="G79" s="67">
        <v>5</v>
      </c>
      <c r="H79" s="68">
        <v>4</v>
      </c>
      <c r="I79" s="68">
        <v>2</v>
      </c>
      <c r="J79" s="67">
        <v>3</v>
      </c>
      <c r="K79" s="67">
        <v>3</v>
      </c>
      <c r="L79" s="68">
        <v>2</v>
      </c>
      <c r="M79" s="78">
        <f t="shared" si="2"/>
        <v>2</v>
      </c>
      <c r="N79" s="82"/>
      <c r="O79" s="80">
        <f t="shared" si="3"/>
        <v>3300</v>
      </c>
      <c r="P79" s="68"/>
      <c r="Q79" s="68"/>
    </row>
    <row r="80" customFormat="1" ht="19" customHeight="1" spans="1:17">
      <c r="A80" s="62">
        <v>54</v>
      </c>
      <c r="B80" s="62"/>
      <c r="C80" s="65" t="s">
        <v>94</v>
      </c>
      <c r="D80" s="69">
        <v>49</v>
      </c>
      <c r="E80" s="67">
        <v>1</v>
      </c>
      <c r="F80" s="67">
        <v>3</v>
      </c>
      <c r="G80" s="67">
        <v>5</v>
      </c>
      <c r="H80" s="68">
        <v>4</v>
      </c>
      <c r="I80" s="68">
        <v>2</v>
      </c>
      <c r="J80" s="67">
        <v>3</v>
      </c>
      <c r="K80" s="67">
        <v>3</v>
      </c>
      <c r="L80" s="68">
        <v>2</v>
      </c>
      <c r="M80" s="78">
        <f t="shared" si="2"/>
        <v>2</v>
      </c>
      <c r="N80" s="82"/>
      <c r="O80" s="80">
        <f t="shared" si="3"/>
        <v>3300</v>
      </c>
      <c r="P80" s="68"/>
      <c r="Q80" s="68"/>
    </row>
    <row r="81" customFormat="1" ht="19" customHeight="1" spans="1:17">
      <c r="A81" s="62">
        <v>55</v>
      </c>
      <c r="B81" s="62">
        <v>1</v>
      </c>
      <c r="C81" s="70" t="s">
        <v>95</v>
      </c>
      <c r="D81" s="69">
        <v>51</v>
      </c>
      <c r="E81" s="67">
        <v>1</v>
      </c>
      <c r="F81" s="67">
        <v>3</v>
      </c>
      <c r="G81" s="67">
        <v>5</v>
      </c>
      <c r="H81" s="68">
        <v>2</v>
      </c>
      <c r="I81" s="68">
        <v>1</v>
      </c>
      <c r="J81" s="67">
        <v>3</v>
      </c>
      <c r="K81" s="67">
        <v>3</v>
      </c>
      <c r="L81" s="68">
        <v>1</v>
      </c>
      <c r="M81" s="78">
        <f t="shared" si="2"/>
        <v>1</v>
      </c>
      <c r="N81" s="82"/>
      <c r="O81" s="80">
        <f t="shared" si="3"/>
        <v>2850</v>
      </c>
      <c r="P81" s="81">
        <v>2</v>
      </c>
      <c r="Q81" s="81">
        <v>1</v>
      </c>
    </row>
    <row r="82" customFormat="1" ht="19" customHeight="1" spans="1:17">
      <c r="A82" s="62">
        <v>56</v>
      </c>
      <c r="B82" s="62"/>
      <c r="C82" s="65" t="s">
        <v>96</v>
      </c>
      <c r="D82" s="69">
        <v>47</v>
      </c>
      <c r="E82" s="67">
        <v>1</v>
      </c>
      <c r="F82" s="67">
        <v>3</v>
      </c>
      <c r="G82" s="67">
        <v>5</v>
      </c>
      <c r="H82" s="68">
        <v>4</v>
      </c>
      <c r="I82" s="68">
        <v>2</v>
      </c>
      <c r="J82" s="67">
        <v>3</v>
      </c>
      <c r="K82" s="67">
        <v>3</v>
      </c>
      <c r="L82" s="68">
        <v>2</v>
      </c>
      <c r="M82" s="78">
        <f t="shared" si="2"/>
        <v>2</v>
      </c>
      <c r="N82" s="82"/>
      <c r="O82" s="80">
        <f t="shared" si="3"/>
        <v>3300</v>
      </c>
      <c r="P82" s="68"/>
      <c r="Q82" s="68"/>
    </row>
    <row r="83" customFormat="1" ht="19" customHeight="1" spans="1:17">
      <c r="A83" s="62">
        <v>57</v>
      </c>
      <c r="B83" s="62">
        <v>1</v>
      </c>
      <c r="C83" s="70" t="s">
        <v>97</v>
      </c>
      <c r="D83" s="69">
        <v>50</v>
      </c>
      <c r="E83" s="67">
        <v>1</v>
      </c>
      <c r="F83" s="67">
        <v>3</v>
      </c>
      <c r="G83" s="67">
        <v>5</v>
      </c>
      <c r="H83" s="68">
        <v>2</v>
      </c>
      <c r="I83" s="68">
        <v>1</v>
      </c>
      <c r="J83" s="67">
        <v>3</v>
      </c>
      <c r="K83" s="67">
        <v>3</v>
      </c>
      <c r="L83" s="68">
        <v>1</v>
      </c>
      <c r="M83" s="78">
        <f t="shared" si="2"/>
        <v>1</v>
      </c>
      <c r="N83" s="82"/>
      <c r="O83" s="80">
        <f t="shared" si="3"/>
        <v>2850</v>
      </c>
      <c r="P83" s="81">
        <v>2</v>
      </c>
      <c r="Q83" s="81">
        <v>1</v>
      </c>
    </row>
    <row r="84" customFormat="1" ht="19" customHeight="1" spans="1:17">
      <c r="A84" s="62">
        <v>58</v>
      </c>
      <c r="B84" s="62"/>
      <c r="C84" s="65" t="s">
        <v>98</v>
      </c>
      <c r="D84" s="69">
        <v>49</v>
      </c>
      <c r="E84" s="67">
        <v>1</v>
      </c>
      <c r="F84" s="67">
        <v>3</v>
      </c>
      <c r="G84" s="67">
        <v>5</v>
      </c>
      <c r="H84" s="68">
        <v>4</v>
      </c>
      <c r="I84" s="68">
        <v>2</v>
      </c>
      <c r="J84" s="67">
        <v>3</v>
      </c>
      <c r="K84" s="67">
        <v>3</v>
      </c>
      <c r="L84" s="68">
        <v>2</v>
      </c>
      <c r="M84" s="78">
        <f t="shared" si="2"/>
        <v>2</v>
      </c>
      <c r="N84" s="82"/>
      <c r="O84" s="80">
        <f t="shared" si="3"/>
        <v>3300</v>
      </c>
      <c r="P84" s="68"/>
      <c r="Q84" s="68"/>
    </row>
    <row r="85" customFormat="1" ht="19" customHeight="1" spans="1:17">
      <c r="A85" s="62">
        <v>59</v>
      </c>
      <c r="B85" s="62">
        <v>1</v>
      </c>
      <c r="C85" s="70" t="s">
        <v>99</v>
      </c>
      <c r="D85" s="69">
        <v>51</v>
      </c>
      <c r="E85" s="67">
        <v>1</v>
      </c>
      <c r="F85" s="67">
        <v>3</v>
      </c>
      <c r="G85" s="67">
        <v>5</v>
      </c>
      <c r="H85" s="68">
        <v>1</v>
      </c>
      <c r="I85" s="68">
        <v>0</v>
      </c>
      <c r="J85" s="67">
        <v>3</v>
      </c>
      <c r="K85" s="67">
        <v>3</v>
      </c>
      <c r="L85" s="68">
        <v>1</v>
      </c>
      <c r="M85" s="78">
        <f t="shared" si="2"/>
        <v>0</v>
      </c>
      <c r="N85" s="82"/>
      <c r="O85" s="80">
        <f t="shared" si="3"/>
        <v>2550</v>
      </c>
      <c r="P85" s="81">
        <v>1</v>
      </c>
      <c r="Q85" s="81">
        <v>1</v>
      </c>
    </row>
    <row r="86" customFormat="1" ht="19" customHeight="1" spans="1:17">
      <c r="A86" s="62">
        <v>60</v>
      </c>
      <c r="B86" s="62"/>
      <c r="C86" s="65" t="s">
        <v>100</v>
      </c>
      <c r="D86" s="69">
        <v>83</v>
      </c>
      <c r="E86" s="67">
        <v>2</v>
      </c>
      <c r="F86" s="67">
        <v>5</v>
      </c>
      <c r="G86" s="67">
        <v>9</v>
      </c>
      <c r="H86" s="68">
        <v>7</v>
      </c>
      <c r="I86" s="68">
        <v>4</v>
      </c>
      <c r="J86" s="67">
        <v>5</v>
      </c>
      <c r="K86" s="67">
        <v>5</v>
      </c>
      <c r="L86" s="68">
        <v>4</v>
      </c>
      <c r="M86" s="78">
        <f t="shared" si="2"/>
        <v>3</v>
      </c>
      <c r="N86" s="82"/>
      <c r="O86" s="80">
        <f t="shared" si="3"/>
        <v>5950</v>
      </c>
      <c r="P86" s="68"/>
      <c r="Q86" s="68"/>
    </row>
    <row r="87" customFormat="1" ht="19" customHeight="1" spans="1:17">
      <c r="A87" s="62">
        <v>61</v>
      </c>
      <c r="B87" s="62">
        <v>1</v>
      </c>
      <c r="C87" s="70" t="s">
        <v>101</v>
      </c>
      <c r="D87" s="69">
        <v>88</v>
      </c>
      <c r="E87" s="67">
        <v>2</v>
      </c>
      <c r="F87" s="67">
        <v>5</v>
      </c>
      <c r="G87" s="67">
        <v>9</v>
      </c>
      <c r="H87" s="68">
        <v>3</v>
      </c>
      <c r="I87" s="68">
        <v>2</v>
      </c>
      <c r="J87" s="67">
        <v>5</v>
      </c>
      <c r="K87" s="67">
        <v>5</v>
      </c>
      <c r="L87" s="68">
        <v>2</v>
      </c>
      <c r="M87" s="78">
        <f t="shared" si="2"/>
        <v>1</v>
      </c>
      <c r="N87" s="82"/>
      <c r="O87" s="80">
        <f t="shared" si="3"/>
        <v>5050</v>
      </c>
      <c r="P87" s="81">
        <v>2</v>
      </c>
      <c r="Q87" s="81">
        <v>1</v>
      </c>
    </row>
    <row r="88" customFormat="1" ht="19" customHeight="1" spans="1:17">
      <c r="A88" s="62">
        <v>62</v>
      </c>
      <c r="B88" s="62">
        <v>1</v>
      </c>
      <c r="C88" s="70" t="s">
        <v>102</v>
      </c>
      <c r="D88" s="69">
        <v>69</v>
      </c>
      <c r="E88" s="67">
        <v>1</v>
      </c>
      <c r="F88" s="67">
        <v>4</v>
      </c>
      <c r="G88" s="67">
        <v>7</v>
      </c>
      <c r="H88" s="68">
        <v>2</v>
      </c>
      <c r="I88" s="68">
        <v>1</v>
      </c>
      <c r="J88" s="67">
        <v>3</v>
      </c>
      <c r="K88" s="67">
        <v>3</v>
      </c>
      <c r="L88" s="68">
        <v>1</v>
      </c>
      <c r="M88" s="78">
        <f t="shared" si="2"/>
        <v>1</v>
      </c>
      <c r="N88" s="82"/>
      <c r="O88" s="80">
        <f t="shared" si="3"/>
        <v>3550</v>
      </c>
      <c r="P88" s="81">
        <v>2</v>
      </c>
      <c r="Q88" s="81">
        <v>1</v>
      </c>
    </row>
    <row r="89" customFormat="1" ht="19" customHeight="1" spans="1:17">
      <c r="A89" s="62">
        <v>63</v>
      </c>
      <c r="B89" s="62">
        <v>1</v>
      </c>
      <c r="C89" s="70" t="s">
        <v>103</v>
      </c>
      <c r="D89" s="69">
        <v>69</v>
      </c>
      <c r="E89" s="67">
        <v>1</v>
      </c>
      <c r="F89" s="67">
        <v>4</v>
      </c>
      <c r="G89" s="67">
        <v>7</v>
      </c>
      <c r="H89" s="68">
        <v>2</v>
      </c>
      <c r="I89" s="68">
        <v>1</v>
      </c>
      <c r="J89" s="67">
        <v>3</v>
      </c>
      <c r="K89" s="67">
        <v>3</v>
      </c>
      <c r="L89" s="68">
        <v>1</v>
      </c>
      <c r="M89" s="78">
        <f t="shared" si="2"/>
        <v>1</v>
      </c>
      <c r="N89" s="82"/>
      <c r="O89" s="80">
        <f t="shared" si="3"/>
        <v>3550</v>
      </c>
      <c r="P89" s="81">
        <v>2</v>
      </c>
      <c r="Q89" s="81">
        <v>1</v>
      </c>
    </row>
    <row r="90" customFormat="1" ht="19" customHeight="1" spans="1:17">
      <c r="A90" s="62">
        <v>64</v>
      </c>
      <c r="B90" s="62">
        <v>1</v>
      </c>
      <c r="C90" s="70" t="s">
        <v>104</v>
      </c>
      <c r="D90" s="69">
        <v>32</v>
      </c>
      <c r="E90" s="67">
        <v>1</v>
      </c>
      <c r="F90" s="67">
        <v>2</v>
      </c>
      <c r="G90" s="67">
        <v>3</v>
      </c>
      <c r="H90" s="68">
        <v>1</v>
      </c>
      <c r="I90" s="68">
        <v>0</v>
      </c>
      <c r="J90" s="67">
        <v>2</v>
      </c>
      <c r="K90" s="67">
        <v>2</v>
      </c>
      <c r="L90" s="68">
        <v>1</v>
      </c>
      <c r="M90" s="78">
        <f t="shared" si="2"/>
        <v>0</v>
      </c>
      <c r="N90" s="82"/>
      <c r="O90" s="80">
        <f t="shared" si="3"/>
        <v>1850</v>
      </c>
      <c r="P90" s="81">
        <v>1</v>
      </c>
      <c r="Q90" s="81">
        <v>0</v>
      </c>
    </row>
    <row r="91" customFormat="1" ht="19" customHeight="1" spans="1:17">
      <c r="A91" s="62">
        <v>65</v>
      </c>
      <c r="B91" s="62"/>
      <c r="C91" s="65" t="s">
        <v>105</v>
      </c>
      <c r="D91" s="69">
        <v>52</v>
      </c>
      <c r="E91" s="67">
        <v>1</v>
      </c>
      <c r="F91" s="67">
        <v>3</v>
      </c>
      <c r="G91" s="67">
        <v>5</v>
      </c>
      <c r="H91" s="68">
        <v>4</v>
      </c>
      <c r="I91" s="68">
        <v>2</v>
      </c>
      <c r="J91" s="67">
        <v>3</v>
      </c>
      <c r="K91" s="67">
        <v>3</v>
      </c>
      <c r="L91" s="68">
        <v>2</v>
      </c>
      <c r="M91" s="78">
        <f t="shared" si="2"/>
        <v>2</v>
      </c>
      <c r="N91" s="82"/>
      <c r="O91" s="80">
        <f t="shared" si="3"/>
        <v>3300</v>
      </c>
      <c r="P91" s="68"/>
      <c r="Q91" s="68"/>
    </row>
    <row r="92" customFormat="1" ht="19" customHeight="1" spans="1:17">
      <c r="A92" s="62">
        <v>66</v>
      </c>
      <c r="B92" s="62"/>
      <c r="C92" s="65" t="s">
        <v>106</v>
      </c>
      <c r="D92" s="69">
        <v>45</v>
      </c>
      <c r="E92" s="67">
        <v>1</v>
      </c>
      <c r="F92" s="67">
        <v>3</v>
      </c>
      <c r="G92" s="67">
        <v>5</v>
      </c>
      <c r="H92" s="68">
        <v>4</v>
      </c>
      <c r="I92" s="68">
        <v>2</v>
      </c>
      <c r="J92" s="67">
        <v>3</v>
      </c>
      <c r="K92" s="67">
        <v>3</v>
      </c>
      <c r="L92" s="68">
        <v>2</v>
      </c>
      <c r="M92" s="78">
        <f t="shared" si="2"/>
        <v>2</v>
      </c>
      <c r="N92" s="82"/>
      <c r="O92" s="80">
        <f t="shared" si="3"/>
        <v>3300</v>
      </c>
      <c r="P92" s="68"/>
      <c r="Q92" s="68"/>
    </row>
    <row r="93" customFormat="1" ht="19" customHeight="1" spans="1:17">
      <c r="A93" s="62">
        <v>67</v>
      </c>
      <c r="B93" s="62"/>
      <c r="C93" s="65" t="s">
        <v>107</v>
      </c>
      <c r="D93" s="69">
        <v>49</v>
      </c>
      <c r="E93" s="67">
        <v>1</v>
      </c>
      <c r="F93" s="67">
        <v>3</v>
      </c>
      <c r="G93" s="67">
        <v>5</v>
      </c>
      <c r="H93" s="68">
        <v>4</v>
      </c>
      <c r="I93" s="68">
        <v>2</v>
      </c>
      <c r="J93" s="67">
        <v>3</v>
      </c>
      <c r="K93" s="67">
        <v>3</v>
      </c>
      <c r="L93" s="68">
        <v>2</v>
      </c>
      <c r="M93" s="78">
        <f t="shared" si="2"/>
        <v>2</v>
      </c>
      <c r="N93" s="82"/>
      <c r="O93" s="80">
        <f t="shared" si="3"/>
        <v>3300</v>
      </c>
      <c r="P93" s="68"/>
      <c r="Q93" s="68"/>
    </row>
    <row r="94" customFormat="1" ht="19" customHeight="1" spans="1:17">
      <c r="A94" s="62">
        <v>68</v>
      </c>
      <c r="B94" s="62">
        <v>1</v>
      </c>
      <c r="C94" s="70" t="s">
        <v>108</v>
      </c>
      <c r="D94" s="69">
        <v>45</v>
      </c>
      <c r="E94" s="67">
        <v>1</v>
      </c>
      <c r="F94" s="67">
        <v>3</v>
      </c>
      <c r="G94" s="67">
        <v>5</v>
      </c>
      <c r="H94" s="68">
        <v>2</v>
      </c>
      <c r="I94" s="68">
        <v>1</v>
      </c>
      <c r="J94" s="67">
        <v>3</v>
      </c>
      <c r="K94" s="67">
        <v>3</v>
      </c>
      <c r="L94" s="68">
        <v>1</v>
      </c>
      <c r="M94" s="78">
        <f t="shared" si="2"/>
        <v>1</v>
      </c>
      <c r="N94" s="82"/>
      <c r="O94" s="80">
        <f t="shared" si="3"/>
        <v>2850</v>
      </c>
      <c r="P94" s="81">
        <v>2</v>
      </c>
      <c r="Q94" s="81">
        <v>1</v>
      </c>
    </row>
    <row r="95" customFormat="1" ht="19" customHeight="1" spans="1:17">
      <c r="A95" s="62">
        <v>69</v>
      </c>
      <c r="B95" s="62"/>
      <c r="C95" s="65" t="s">
        <v>109</v>
      </c>
      <c r="D95" s="69">
        <v>50</v>
      </c>
      <c r="E95" s="67">
        <v>1</v>
      </c>
      <c r="F95" s="67">
        <v>3</v>
      </c>
      <c r="G95" s="67">
        <v>5</v>
      </c>
      <c r="H95" s="68">
        <v>4</v>
      </c>
      <c r="I95" s="68">
        <v>2</v>
      </c>
      <c r="J95" s="67">
        <v>3</v>
      </c>
      <c r="K95" s="67">
        <v>3</v>
      </c>
      <c r="L95" s="68">
        <v>2</v>
      </c>
      <c r="M95" s="78">
        <f t="shared" si="2"/>
        <v>2</v>
      </c>
      <c r="N95" s="82"/>
      <c r="O95" s="80">
        <f t="shared" si="3"/>
        <v>3300</v>
      </c>
      <c r="P95" s="68"/>
      <c r="Q95" s="68"/>
    </row>
    <row r="96" customFormat="1" ht="19" customHeight="1" spans="1:17">
      <c r="A96" s="62">
        <v>70</v>
      </c>
      <c r="B96" s="62"/>
      <c r="C96" s="65" t="s">
        <v>110</v>
      </c>
      <c r="D96" s="69">
        <v>46</v>
      </c>
      <c r="E96" s="67">
        <v>1</v>
      </c>
      <c r="F96" s="67">
        <v>3</v>
      </c>
      <c r="G96" s="67">
        <v>5</v>
      </c>
      <c r="H96" s="68">
        <v>4</v>
      </c>
      <c r="I96" s="68">
        <v>2</v>
      </c>
      <c r="J96" s="67">
        <v>3</v>
      </c>
      <c r="K96" s="67">
        <v>3</v>
      </c>
      <c r="L96" s="68">
        <v>2</v>
      </c>
      <c r="M96" s="78">
        <f t="shared" si="2"/>
        <v>2</v>
      </c>
      <c r="N96" s="82"/>
      <c r="O96" s="80">
        <f t="shared" si="3"/>
        <v>3300</v>
      </c>
      <c r="P96" s="68"/>
      <c r="Q96" s="68"/>
    </row>
    <row r="97" customFormat="1" ht="19" customHeight="1" spans="1:17">
      <c r="A97" s="62">
        <v>71</v>
      </c>
      <c r="B97" s="62"/>
      <c r="C97" s="65" t="s">
        <v>111</v>
      </c>
      <c r="D97" s="69">
        <v>49</v>
      </c>
      <c r="E97" s="67">
        <v>1</v>
      </c>
      <c r="F97" s="67">
        <v>3</v>
      </c>
      <c r="G97" s="67">
        <v>5</v>
      </c>
      <c r="H97" s="68">
        <v>4</v>
      </c>
      <c r="I97" s="68">
        <v>2</v>
      </c>
      <c r="J97" s="67">
        <v>3</v>
      </c>
      <c r="K97" s="67">
        <v>3</v>
      </c>
      <c r="L97" s="68">
        <v>2</v>
      </c>
      <c r="M97" s="78">
        <f t="shared" si="2"/>
        <v>2</v>
      </c>
      <c r="N97" s="82"/>
      <c r="O97" s="80">
        <f t="shared" si="3"/>
        <v>3300</v>
      </c>
      <c r="P97" s="68"/>
      <c r="Q97" s="68"/>
    </row>
    <row r="98" customFormat="1" ht="19" customHeight="1" spans="1:17">
      <c r="A98" s="62">
        <v>72</v>
      </c>
      <c r="B98" s="62"/>
      <c r="C98" s="65" t="s">
        <v>112</v>
      </c>
      <c r="D98" s="69">
        <v>53</v>
      </c>
      <c r="E98" s="67">
        <v>1</v>
      </c>
      <c r="F98" s="67">
        <v>3</v>
      </c>
      <c r="G98" s="67">
        <v>5</v>
      </c>
      <c r="H98" s="68">
        <v>4</v>
      </c>
      <c r="I98" s="68">
        <v>2</v>
      </c>
      <c r="J98" s="67">
        <v>3</v>
      </c>
      <c r="K98" s="67">
        <v>3</v>
      </c>
      <c r="L98" s="68">
        <v>2</v>
      </c>
      <c r="M98" s="78">
        <f t="shared" si="2"/>
        <v>2</v>
      </c>
      <c r="N98" s="82"/>
      <c r="O98" s="80">
        <f t="shared" si="3"/>
        <v>3300</v>
      </c>
      <c r="P98" s="68"/>
      <c r="Q98" s="68"/>
    </row>
    <row r="99" customFormat="1" ht="19" customHeight="1" spans="1:17">
      <c r="A99" s="62">
        <v>73</v>
      </c>
      <c r="B99" s="62"/>
      <c r="C99" s="65" t="s">
        <v>113</v>
      </c>
      <c r="D99" s="69">
        <v>52</v>
      </c>
      <c r="E99" s="67">
        <v>1</v>
      </c>
      <c r="F99" s="67">
        <v>3</v>
      </c>
      <c r="G99" s="67">
        <v>5</v>
      </c>
      <c r="H99" s="68">
        <v>4</v>
      </c>
      <c r="I99" s="68">
        <v>2</v>
      </c>
      <c r="J99" s="67">
        <v>3</v>
      </c>
      <c r="K99" s="67">
        <v>3</v>
      </c>
      <c r="L99" s="68">
        <v>2</v>
      </c>
      <c r="M99" s="78">
        <f t="shared" si="2"/>
        <v>2</v>
      </c>
      <c r="N99" s="82"/>
      <c r="O99" s="80">
        <f t="shared" si="3"/>
        <v>3300</v>
      </c>
      <c r="P99" s="68"/>
      <c r="Q99" s="68"/>
    </row>
    <row r="100" customFormat="1" ht="19" customHeight="1" spans="1:17">
      <c r="A100" s="62">
        <v>74</v>
      </c>
      <c r="B100" s="62"/>
      <c r="C100" s="65" t="s">
        <v>114</v>
      </c>
      <c r="D100" s="69">
        <v>43</v>
      </c>
      <c r="E100" s="67">
        <v>1</v>
      </c>
      <c r="F100" s="67">
        <v>3</v>
      </c>
      <c r="G100" s="67">
        <v>4</v>
      </c>
      <c r="H100" s="68">
        <v>3</v>
      </c>
      <c r="I100" s="68">
        <v>2</v>
      </c>
      <c r="J100" s="67">
        <v>3</v>
      </c>
      <c r="K100" s="67">
        <v>3</v>
      </c>
      <c r="L100" s="68">
        <v>2</v>
      </c>
      <c r="M100" s="78">
        <f t="shared" si="2"/>
        <v>1</v>
      </c>
      <c r="N100" s="82"/>
      <c r="O100" s="80">
        <f t="shared" si="3"/>
        <v>2950</v>
      </c>
      <c r="P100" s="68"/>
      <c r="Q100" s="68"/>
    </row>
    <row r="101" customFormat="1" ht="19" customHeight="1" spans="1:17">
      <c r="A101" s="62">
        <v>75</v>
      </c>
      <c r="B101" s="62"/>
      <c r="C101" s="65" t="s">
        <v>115</v>
      </c>
      <c r="D101" s="69">
        <v>43</v>
      </c>
      <c r="E101" s="67">
        <v>1</v>
      </c>
      <c r="F101" s="67">
        <v>3</v>
      </c>
      <c r="G101" s="67">
        <v>4</v>
      </c>
      <c r="H101" s="68">
        <v>3</v>
      </c>
      <c r="I101" s="68">
        <v>2</v>
      </c>
      <c r="J101" s="67">
        <v>3</v>
      </c>
      <c r="K101" s="67">
        <v>3</v>
      </c>
      <c r="L101" s="68">
        <v>2</v>
      </c>
      <c r="M101" s="78">
        <f t="shared" si="2"/>
        <v>1</v>
      </c>
      <c r="N101" s="82"/>
      <c r="O101" s="80">
        <f t="shared" si="3"/>
        <v>2950</v>
      </c>
      <c r="P101" s="68"/>
      <c r="Q101" s="68"/>
    </row>
    <row r="102" customFormat="1" ht="19" customHeight="1" spans="1:17">
      <c r="A102" s="62">
        <v>76</v>
      </c>
      <c r="B102" s="62"/>
      <c r="C102" s="65" t="s">
        <v>116</v>
      </c>
      <c r="D102" s="69">
        <v>53</v>
      </c>
      <c r="E102" s="67">
        <v>1</v>
      </c>
      <c r="F102" s="67">
        <v>3</v>
      </c>
      <c r="G102" s="67">
        <v>5</v>
      </c>
      <c r="H102" s="68">
        <v>4</v>
      </c>
      <c r="I102" s="68">
        <v>2</v>
      </c>
      <c r="J102" s="67">
        <v>3</v>
      </c>
      <c r="K102" s="67">
        <v>3</v>
      </c>
      <c r="L102" s="68">
        <v>2</v>
      </c>
      <c r="M102" s="78">
        <f t="shared" si="2"/>
        <v>2</v>
      </c>
      <c r="N102" s="82"/>
      <c r="O102" s="80">
        <f t="shared" si="3"/>
        <v>3300</v>
      </c>
      <c r="P102" s="68"/>
      <c r="Q102" s="68"/>
    </row>
    <row r="103" customFormat="1" ht="19" customHeight="1" spans="1:17">
      <c r="A103" s="62">
        <v>77</v>
      </c>
      <c r="B103" s="62"/>
      <c r="C103" s="65" t="s">
        <v>117</v>
      </c>
      <c r="D103" s="69">
        <v>51</v>
      </c>
      <c r="E103" s="67">
        <v>1</v>
      </c>
      <c r="F103" s="67">
        <v>3</v>
      </c>
      <c r="G103" s="67">
        <v>5</v>
      </c>
      <c r="H103" s="68">
        <v>4</v>
      </c>
      <c r="I103" s="68">
        <v>2</v>
      </c>
      <c r="J103" s="67">
        <v>3</v>
      </c>
      <c r="K103" s="67">
        <v>3</v>
      </c>
      <c r="L103" s="68">
        <v>2</v>
      </c>
      <c r="M103" s="78">
        <f t="shared" si="2"/>
        <v>2</v>
      </c>
      <c r="N103" s="82"/>
      <c r="O103" s="80">
        <f t="shared" ref="O103:O108" si="4">E103*500+F103*300+G103*200+H103*150+I103*150</f>
        <v>3300</v>
      </c>
      <c r="P103" s="68"/>
      <c r="Q103" s="68"/>
    </row>
    <row r="104" customFormat="1" ht="19" customHeight="1" spans="1:17">
      <c r="A104" s="62">
        <v>78</v>
      </c>
      <c r="B104" s="62"/>
      <c r="C104" s="65" t="s">
        <v>118</v>
      </c>
      <c r="D104" s="69">
        <v>48</v>
      </c>
      <c r="E104" s="67">
        <v>1</v>
      </c>
      <c r="F104" s="67">
        <v>3</v>
      </c>
      <c r="G104" s="67">
        <v>5</v>
      </c>
      <c r="H104" s="68">
        <v>4</v>
      </c>
      <c r="I104" s="68">
        <v>2</v>
      </c>
      <c r="J104" s="67">
        <v>3</v>
      </c>
      <c r="K104" s="67">
        <v>3</v>
      </c>
      <c r="L104" s="68">
        <v>2</v>
      </c>
      <c r="M104" s="78">
        <f t="shared" si="2"/>
        <v>2</v>
      </c>
      <c r="N104" s="82"/>
      <c r="O104" s="80">
        <f t="shared" si="4"/>
        <v>3300</v>
      </c>
      <c r="P104" s="81"/>
      <c r="Q104" s="81"/>
    </row>
    <row r="105" customFormat="1" ht="19" customHeight="1" spans="1:17">
      <c r="A105" s="62">
        <v>79</v>
      </c>
      <c r="B105" s="62"/>
      <c r="C105" s="65" t="s">
        <v>119</v>
      </c>
      <c r="D105" s="69">
        <v>49</v>
      </c>
      <c r="E105" s="67">
        <v>1</v>
      </c>
      <c r="F105" s="67">
        <v>3</v>
      </c>
      <c r="G105" s="67">
        <v>5</v>
      </c>
      <c r="H105" s="68">
        <v>4</v>
      </c>
      <c r="I105" s="68">
        <v>2</v>
      </c>
      <c r="J105" s="67">
        <v>3</v>
      </c>
      <c r="K105" s="67">
        <v>3</v>
      </c>
      <c r="L105" s="68">
        <v>2</v>
      </c>
      <c r="M105" s="78">
        <f t="shared" si="2"/>
        <v>2</v>
      </c>
      <c r="N105" s="82"/>
      <c r="O105" s="80">
        <f t="shared" si="4"/>
        <v>3300</v>
      </c>
      <c r="P105" s="81"/>
      <c r="Q105" s="81"/>
    </row>
    <row r="106" customFormat="1" ht="19" customHeight="1" spans="1:17">
      <c r="A106" s="62">
        <v>80</v>
      </c>
      <c r="B106" s="62"/>
      <c r="C106" s="65" t="s">
        <v>120</v>
      </c>
      <c r="D106" s="69">
        <v>9</v>
      </c>
      <c r="E106" s="67">
        <v>0</v>
      </c>
      <c r="F106" s="67">
        <v>1</v>
      </c>
      <c r="G106" s="67">
        <v>1</v>
      </c>
      <c r="H106" s="68">
        <v>1</v>
      </c>
      <c r="I106" s="68">
        <v>0</v>
      </c>
      <c r="J106" s="67">
        <v>1</v>
      </c>
      <c r="K106" s="67">
        <v>1</v>
      </c>
      <c r="L106" s="68">
        <v>0</v>
      </c>
      <c r="M106" s="78">
        <f t="shared" si="2"/>
        <v>1</v>
      </c>
      <c r="N106" s="82"/>
      <c r="O106" s="80">
        <f t="shared" si="4"/>
        <v>650</v>
      </c>
      <c r="P106" s="81"/>
      <c r="Q106" s="81"/>
    </row>
    <row r="107" customFormat="1" ht="19" customHeight="1" spans="1:17">
      <c r="A107" s="62">
        <v>81</v>
      </c>
      <c r="B107" s="62"/>
      <c r="C107" s="65" t="s">
        <v>121</v>
      </c>
      <c r="D107" s="69">
        <v>21</v>
      </c>
      <c r="E107" s="67">
        <v>0</v>
      </c>
      <c r="F107" s="67">
        <v>1</v>
      </c>
      <c r="G107" s="67">
        <v>2</v>
      </c>
      <c r="H107" s="68">
        <v>2</v>
      </c>
      <c r="I107" s="68">
        <v>1</v>
      </c>
      <c r="J107" s="67">
        <v>1</v>
      </c>
      <c r="K107" s="67">
        <v>1</v>
      </c>
      <c r="L107" s="68">
        <v>1</v>
      </c>
      <c r="M107" s="78">
        <f t="shared" si="2"/>
        <v>1</v>
      </c>
      <c r="N107" s="89"/>
      <c r="O107" s="80">
        <f t="shared" si="4"/>
        <v>1150</v>
      </c>
      <c r="P107" s="81"/>
      <c r="Q107" s="81"/>
    </row>
    <row r="108" ht="20" customHeight="1" spans="1:17">
      <c r="A108" s="84"/>
      <c r="B108" s="84"/>
      <c r="C108" s="85" t="s">
        <v>122</v>
      </c>
      <c r="D108" s="86">
        <f>SUM(D5:D86)</f>
        <v>3979</v>
      </c>
      <c r="E108" s="87">
        <f>SUM(E5:E107)</f>
        <v>101</v>
      </c>
      <c r="F108" s="87">
        <f t="shared" ref="F108:M108" si="5">SUM(F5:F107)</f>
        <v>304</v>
      </c>
      <c r="G108" s="87">
        <f t="shared" si="5"/>
        <v>506</v>
      </c>
      <c r="H108" s="87">
        <f t="shared" si="5"/>
        <v>345</v>
      </c>
      <c r="I108" s="87">
        <f t="shared" si="5"/>
        <v>174</v>
      </c>
      <c r="J108" s="87">
        <f t="shared" si="5"/>
        <v>302</v>
      </c>
      <c r="K108" s="87">
        <f t="shared" si="5"/>
        <v>302</v>
      </c>
      <c r="L108" s="87">
        <f t="shared" si="5"/>
        <v>178</v>
      </c>
      <c r="M108" s="87">
        <f t="shared" si="5"/>
        <v>167</v>
      </c>
      <c r="N108" s="87">
        <f>SUM(N5:N86)</f>
        <v>7</v>
      </c>
      <c r="O108" s="80">
        <f t="shared" si="4"/>
        <v>320750</v>
      </c>
      <c r="P108" s="87">
        <f>SUM(P5:P86)</f>
        <v>42</v>
      </c>
      <c r="Q108" s="87">
        <f>SUM(Q5:Q86)</f>
        <v>22</v>
      </c>
    </row>
    <row r="109" ht="28" customHeight="1" spans="3:17">
      <c r="C109" s="50" t="s">
        <v>123</v>
      </c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</row>
  </sheetData>
  <sortState ref="A5:Q107">
    <sortCondition ref="A5:A107"/>
  </sortState>
  <mergeCells count="5">
    <mergeCell ref="A1:C1"/>
    <mergeCell ref="A2:Q2"/>
    <mergeCell ref="A3:Q3"/>
    <mergeCell ref="C109:Q109"/>
    <mergeCell ref="N5:N107"/>
  </mergeCells>
  <pageMargins left="0.313888888888889" right="0.313888888888889" top="0.747916666666667" bottom="0.747916666666667" header="0.313888888888889" footer="0.313888888888889"/>
  <pageSetup paperSize="9" orientation="portrait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8"/>
  <sheetViews>
    <sheetView tabSelected="1" zoomScale="115" zoomScaleNormal="115" workbookViewId="0">
      <pane ySplit="4" topLeftCell="A11" activePane="bottomLeft" state="frozen"/>
      <selection/>
      <selection pane="bottomLeft" activeCell="B13" sqref="B13"/>
    </sheetView>
  </sheetViews>
  <sheetFormatPr defaultColWidth="9" defaultRowHeight="10.5"/>
  <cols>
    <col min="1" max="1" width="3.5" style="1" customWidth="1"/>
    <col min="2" max="2" width="10.975" style="2" customWidth="1"/>
    <col min="3" max="3" width="4.89166666666667" style="3" customWidth="1"/>
    <col min="4" max="5" width="4.89166666666667" style="4" customWidth="1"/>
    <col min="6" max="6" width="4.89166666666667" style="5" customWidth="1"/>
    <col min="7" max="13" width="4.89166666666667" style="4" customWidth="1"/>
    <col min="14" max="14" width="5.65" style="5" customWidth="1"/>
    <col min="15" max="15" width="6.075" style="4" customWidth="1"/>
    <col min="16" max="16" width="6.40833333333333" style="4" customWidth="1"/>
    <col min="17" max="16384" width="9" style="4"/>
  </cols>
  <sheetData>
    <row r="1" spans="1:15">
      <c r="A1" s="6" t="s">
        <v>0</v>
      </c>
      <c r="B1" s="7"/>
      <c r="C1" s="8"/>
      <c r="D1" s="9"/>
      <c r="E1" s="9"/>
      <c r="F1" s="10"/>
      <c r="G1" s="9"/>
      <c r="H1" s="9"/>
      <c r="I1" s="9"/>
      <c r="J1" s="9"/>
      <c r="K1" s="9"/>
      <c r="L1" s="9"/>
      <c r="M1" s="9"/>
      <c r="N1" s="10"/>
      <c r="O1" s="9"/>
    </row>
    <row r="2" ht="21" customHeight="1" spans="1:16">
      <c r="A2" s="11" t="s">
        <v>124</v>
      </c>
      <c r="B2" s="12"/>
      <c r="C2" s="11"/>
      <c r="D2" s="11"/>
      <c r="E2" s="11"/>
      <c r="F2" s="13"/>
      <c r="G2" s="11"/>
      <c r="H2" s="11"/>
      <c r="I2" s="11"/>
      <c r="J2" s="11"/>
      <c r="K2" s="11"/>
      <c r="L2" s="11"/>
      <c r="M2" s="11"/>
      <c r="N2" s="13"/>
      <c r="O2" s="11"/>
      <c r="P2" s="11"/>
    </row>
    <row r="3" ht="18" customHeight="1" spans="1:16">
      <c r="A3" s="14" t="s">
        <v>2</v>
      </c>
      <c r="B3" s="15"/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ht="45" customHeight="1" spans="1:16">
      <c r="A4" s="18" t="s">
        <v>3</v>
      </c>
      <c r="B4" s="19" t="s">
        <v>4</v>
      </c>
      <c r="C4" s="20" t="s">
        <v>5</v>
      </c>
      <c r="D4" s="21" t="s">
        <v>6</v>
      </c>
      <c r="E4" s="21" t="s">
        <v>7</v>
      </c>
      <c r="F4" s="22" t="s">
        <v>8</v>
      </c>
      <c r="G4" s="23" t="s">
        <v>9</v>
      </c>
      <c r="H4" s="23" t="s">
        <v>10</v>
      </c>
      <c r="I4" s="23" t="s">
        <v>11</v>
      </c>
      <c r="J4" s="23" t="s">
        <v>12</v>
      </c>
      <c r="K4" s="23" t="s">
        <v>13</v>
      </c>
      <c r="L4" s="23" t="s">
        <v>14</v>
      </c>
      <c r="M4" s="22" t="s">
        <v>15</v>
      </c>
      <c r="N4" s="36" t="s">
        <v>16</v>
      </c>
      <c r="O4" s="37" t="s">
        <v>17</v>
      </c>
      <c r="P4" s="37" t="s">
        <v>18</v>
      </c>
    </row>
    <row r="5" ht="25" customHeight="1" spans="1:16">
      <c r="A5" s="20">
        <v>1</v>
      </c>
      <c r="B5" s="24" t="s">
        <v>125</v>
      </c>
      <c r="C5" s="25">
        <v>55</v>
      </c>
      <c r="D5" s="26">
        <v>1</v>
      </c>
      <c r="E5" s="26">
        <v>3</v>
      </c>
      <c r="F5" s="27">
        <v>6</v>
      </c>
      <c r="G5" s="28">
        <v>2</v>
      </c>
      <c r="H5" s="28">
        <v>1</v>
      </c>
      <c r="I5" s="28">
        <v>3</v>
      </c>
      <c r="J5" s="26">
        <v>3</v>
      </c>
      <c r="K5" s="28">
        <v>1</v>
      </c>
      <c r="L5" s="28">
        <f t="shared" ref="L5:L36" si="0">G5-K5</f>
        <v>1</v>
      </c>
      <c r="M5" s="38">
        <v>7</v>
      </c>
      <c r="N5" s="27">
        <f>D5*500+E5*300+F5*200+G5*150+H5*150</f>
        <v>3050</v>
      </c>
      <c r="O5" s="39">
        <v>2</v>
      </c>
      <c r="P5" s="40">
        <v>1</v>
      </c>
    </row>
    <row r="6" ht="25" customHeight="1" spans="1:16">
      <c r="A6" s="20">
        <v>2</v>
      </c>
      <c r="B6" s="29" t="s">
        <v>126</v>
      </c>
      <c r="C6" s="25">
        <v>43</v>
      </c>
      <c r="D6" s="26">
        <v>1</v>
      </c>
      <c r="E6" s="26">
        <v>3</v>
      </c>
      <c r="F6" s="27">
        <v>4</v>
      </c>
      <c r="G6" s="28">
        <v>3</v>
      </c>
      <c r="H6" s="28">
        <v>2</v>
      </c>
      <c r="I6" s="28">
        <v>3</v>
      </c>
      <c r="J6" s="26">
        <v>3</v>
      </c>
      <c r="K6" s="28">
        <v>2</v>
      </c>
      <c r="L6" s="28">
        <f t="shared" si="0"/>
        <v>1</v>
      </c>
      <c r="M6" s="38"/>
      <c r="N6" s="27">
        <f t="shared" ref="N6:N37" si="1">D6*500+E6*300+F6*200+G6*150+H6*150</f>
        <v>2950</v>
      </c>
      <c r="O6" s="39"/>
      <c r="P6" s="40"/>
    </row>
    <row r="7" ht="25" customHeight="1" spans="1:16">
      <c r="A7" s="20">
        <v>3</v>
      </c>
      <c r="B7" s="24" t="s">
        <v>127</v>
      </c>
      <c r="C7" s="25">
        <v>45</v>
      </c>
      <c r="D7" s="26">
        <v>1</v>
      </c>
      <c r="E7" s="26">
        <v>3</v>
      </c>
      <c r="F7" s="27">
        <v>5</v>
      </c>
      <c r="G7" s="28">
        <v>2</v>
      </c>
      <c r="H7" s="28">
        <v>1</v>
      </c>
      <c r="I7" s="28">
        <v>3</v>
      </c>
      <c r="J7" s="26">
        <v>3</v>
      </c>
      <c r="K7" s="28">
        <v>1</v>
      </c>
      <c r="L7" s="28">
        <f t="shared" si="0"/>
        <v>1</v>
      </c>
      <c r="M7" s="38"/>
      <c r="N7" s="27">
        <f t="shared" si="1"/>
        <v>2850</v>
      </c>
      <c r="O7" s="39">
        <v>2</v>
      </c>
      <c r="P7" s="40">
        <v>1</v>
      </c>
    </row>
    <row r="8" ht="25" customHeight="1" spans="1:16">
      <c r="A8" s="20">
        <v>4</v>
      </c>
      <c r="B8" s="29" t="s">
        <v>128</v>
      </c>
      <c r="C8" s="25">
        <v>45</v>
      </c>
      <c r="D8" s="26">
        <v>1</v>
      </c>
      <c r="E8" s="26">
        <v>3</v>
      </c>
      <c r="F8" s="27">
        <v>5</v>
      </c>
      <c r="G8" s="28">
        <v>4</v>
      </c>
      <c r="H8" s="28">
        <v>2</v>
      </c>
      <c r="I8" s="28">
        <v>3</v>
      </c>
      <c r="J8" s="26">
        <v>3</v>
      </c>
      <c r="K8" s="28">
        <v>2</v>
      </c>
      <c r="L8" s="28">
        <f t="shared" si="0"/>
        <v>2</v>
      </c>
      <c r="M8" s="38"/>
      <c r="N8" s="27">
        <f t="shared" si="1"/>
        <v>3300</v>
      </c>
      <c r="O8" s="39"/>
      <c r="P8" s="40"/>
    </row>
    <row r="9" ht="25" customHeight="1" spans="1:16">
      <c r="A9" s="20">
        <v>5</v>
      </c>
      <c r="B9" s="29" t="s">
        <v>129</v>
      </c>
      <c r="C9" s="25">
        <v>45</v>
      </c>
      <c r="D9" s="26">
        <v>1</v>
      </c>
      <c r="E9" s="26">
        <v>3</v>
      </c>
      <c r="F9" s="27">
        <v>5</v>
      </c>
      <c r="G9" s="28">
        <v>4</v>
      </c>
      <c r="H9" s="28">
        <v>2</v>
      </c>
      <c r="I9" s="28">
        <v>3</v>
      </c>
      <c r="J9" s="26">
        <v>3</v>
      </c>
      <c r="K9" s="28">
        <v>2</v>
      </c>
      <c r="L9" s="28">
        <f t="shared" si="0"/>
        <v>2</v>
      </c>
      <c r="M9" s="38"/>
      <c r="N9" s="27">
        <f t="shared" si="1"/>
        <v>3300</v>
      </c>
      <c r="O9" s="39"/>
      <c r="P9" s="40"/>
    </row>
    <row r="10" ht="25" customHeight="1" spans="1:16">
      <c r="A10" s="20">
        <v>6</v>
      </c>
      <c r="B10" s="30" t="s">
        <v>130</v>
      </c>
      <c r="C10" s="25">
        <v>47</v>
      </c>
      <c r="D10" s="26">
        <v>1</v>
      </c>
      <c r="E10" s="26">
        <v>3</v>
      </c>
      <c r="F10" s="27">
        <v>4</v>
      </c>
      <c r="G10" s="28">
        <v>4</v>
      </c>
      <c r="H10" s="28">
        <v>2</v>
      </c>
      <c r="I10" s="28">
        <v>3</v>
      </c>
      <c r="J10" s="26">
        <v>3</v>
      </c>
      <c r="K10" s="28">
        <v>2</v>
      </c>
      <c r="L10" s="28">
        <f t="shared" si="0"/>
        <v>2</v>
      </c>
      <c r="M10" s="38"/>
      <c r="N10" s="27">
        <f t="shared" si="1"/>
        <v>3100</v>
      </c>
      <c r="O10" s="39"/>
      <c r="P10" s="40"/>
    </row>
    <row r="11" ht="25" customHeight="1" spans="1:16">
      <c r="A11" s="20">
        <v>7</v>
      </c>
      <c r="B11" s="31" t="s">
        <v>131</v>
      </c>
      <c r="C11" s="25">
        <v>48</v>
      </c>
      <c r="D11" s="26">
        <v>1</v>
      </c>
      <c r="E11" s="26">
        <v>3</v>
      </c>
      <c r="F11" s="27">
        <v>5</v>
      </c>
      <c r="G11" s="28">
        <v>2</v>
      </c>
      <c r="H11" s="28">
        <v>1</v>
      </c>
      <c r="I11" s="28">
        <v>3</v>
      </c>
      <c r="J11" s="26">
        <v>3</v>
      </c>
      <c r="K11" s="28">
        <v>1</v>
      </c>
      <c r="L11" s="28">
        <f t="shared" si="0"/>
        <v>1</v>
      </c>
      <c r="M11" s="38"/>
      <c r="N11" s="27">
        <f t="shared" si="1"/>
        <v>2850</v>
      </c>
      <c r="O11" s="39">
        <v>2</v>
      </c>
      <c r="P11" s="40">
        <v>1</v>
      </c>
    </row>
    <row r="12" ht="25" customHeight="1" spans="1:16">
      <c r="A12" s="20">
        <v>8</v>
      </c>
      <c r="B12" s="30" t="s">
        <v>132</v>
      </c>
      <c r="C12" s="25">
        <v>31</v>
      </c>
      <c r="D12" s="26">
        <v>1</v>
      </c>
      <c r="E12" s="26">
        <v>2</v>
      </c>
      <c r="F12" s="27">
        <v>3</v>
      </c>
      <c r="G12" s="28">
        <v>2</v>
      </c>
      <c r="H12" s="28">
        <v>1</v>
      </c>
      <c r="I12" s="28">
        <v>2</v>
      </c>
      <c r="J12" s="26">
        <v>2</v>
      </c>
      <c r="K12" s="28">
        <v>1</v>
      </c>
      <c r="L12" s="28">
        <f t="shared" si="0"/>
        <v>1</v>
      </c>
      <c r="M12" s="38"/>
      <c r="N12" s="27">
        <f t="shared" si="1"/>
        <v>2150</v>
      </c>
      <c r="O12" s="39"/>
      <c r="P12" s="40"/>
    </row>
    <row r="13" ht="20" customHeight="1" spans="1:16">
      <c r="A13" s="20">
        <v>9</v>
      </c>
      <c r="B13" s="24" t="s">
        <v>133</v>
      </c>
      <c r="C13" s="25">
        <v>61</v>
      </c>
      <c r="D13" s="26">
        <v>1</v>
      </c>
      <c r="E13" s="26">
        <v>4</v>
      </c>
      <c r="F13" s="27">
        <v>6</v>
      </c>
      <c r="G13" s="28">
        <v>3</v>
      </c>
      <c r="H13" s="28">
        <v>1</v>
      </c>
      <c r="I13" s="28">
        <v>4</v>
      </c>
      <c r="J13" s="26">
        <v>4</v>
      </c>
      <c r="K13" s="28">
        <v>1</v>
      </c>
      <c r="L13" s="28">
        <f t="shared" si="0"/>
        <v>2</v>
      </c>
      <c r="M13" s="38"/>
      <c r="N13" s="27">
        <f t="shared" si="1"/>
        <v>3500</v>
      </c>
      <c r="O13" s="39">
        <v>2</v>
      </c>
      <c r="P13" s="40">
        <v>1</v>
      </c>
    </row>
    <row r="14" ht="29" customHeight="1" spans="1:16">
      <c r="A14" s="20">
        <v>10</v>
      </c>
      <c r="B14" s="32" t="s">
        <v>134</v>
      </c>
      <c r="C14" s="25">
        <v>66</v>
      </c>
      <c r="D14" s="26">
        <v>1</v>
      </c>
      <c r="E14" s="26">
        <v>4</v>
      </c>
      <c r="F14" s="27">
        <v>7</v>
      </c>
      <c r="G14" s="28">
        <v>3</v>
      </c>
      <c r="H14" s="28">
        <v>2</v>
      </c>
      <c r="I14" s="28">
        <v>4</v>
      </c>
      <c r="J14" s="26">
        <v>4</v>
      </c>
      <c r="K14" s="28">
        <v>1</v>
      </c>
      <c r="L14" s="28">
        <f t="shared" si="0"/>
        <v>2</v>
      </c>
      <c r="M14" s="38"/>
      <c r="N14" s="27">
        <f t="shared" si="1"/>
        <v>3850</v>
      </c>
      <c r="O14" s="39">
        <v>2</v>
      </c>
      <c r="P14" s="40">
        <v>1</v>
      </c>
    </row>
    <row r="15" ht="25" customHeight="1" spans="1:16">
      <c r="A15" s="20">
        <v>11</v>
      </c>
      <c r="B15" s="29" t="s">
        <v>135</v>
      </c>
      <c r="C15" s="25">
        <v>49</v>
      </c>
      <c r="D15" s="26">
        <v>1</v>
      </c>
      <c r="E15" s="26">
        <v>3</v>
      </c>
      <c r="F15" s="27">
        <v>5</v>
      </c>
      <c r="G15" s="28">
        <v>4</v>
      </c>
      <c r="H15" s="28">
        <v>3</v>
      </c>
      <c r="I15" s="28">
        <v>3</v>
      </c>
      <c r="J15" s="26">
        <v>3</v>
      </c>
      <c r="K15" s="28">
        <v>2</v>
      </c>
      <c r="L15" s="28">
        <f t="shared" si="0"/>
        <v>2</v>
      </c>
      <c r="M15" s="38"/>
      <c r="N15" s="27">
        <f t="shared" si="1"/>
        <v>3450</v>
      </c>
      <c r="O15" s="39"/>
      <c r="P15" s="40"/>
    </row>
    <row r="16" ht="25" customHeight="1" spans="1:16">
      <c r="A16" s="20">
        <v>12</v>
      </c>
      <c r="B16" s="29" t="s">
        <v>136</v>
      </c>
      <c r="C16" s="25">
        <v>60</v>
      </c>
      <c r="D16" s="26">
        <v>1</v>
      </c>
      <c r="E16" s="26">
        <v>4</v>
      </c>
      <c r="F16" s="27">
        <v>6</v>
      </c>
      <c r="G16" s="28">
        <v>5</v>
      </c>
      <c r="H16" s="28">
        <v>2</v>
      </c>
      <c r="I16" s="28">
        <v>4</v>
      </c>
      <c r="J16" s="26">
        <v>4</v>
      </c>
      <c r="K16" s="28">
        <v>3</v>
      </c>
      <c r="L16" s="28">
        <f t="shared" si="0"/>
        <v>2</v>
      </c>
      <c r="M16" s="38"/>
      <c r="N16" s="27">
        <f t="shared" si="1"/>
        <v>3950</v>
      </c>
      <c r="O16" s="39"/>
      <c r="P16" s="40"/>
    </row>
    <row r="17" ht="25" customHeight="1" spans="1:16">
      <c r="A17" s="20">
        <v>13</v>
      </c>
      <c r="B17" s="32" t="s">
        <v>137</v>
      </c>
      <c r="C17" s="25">
        <v>59</v>
      </c>
      <c r="D17" s="26">
        <v>1</v>
      </c>
      <c r="E17" s="26">
        <v>4</v>
      </c>
      <c r="F17" s="27">
        <v>6</v>
      </c>
      <c r="G17" s="28">
        <v>3</v>
      </c>
      <c r="H17" s="28">
        <v>1</v>
      </c>
      <c r="I17" s="28">
        <v>4</v>
      </c>
      <c r="J17" s="26">
        <v>4</v>
      </c>
      <c r="K17" s="28">
        <v>1</v>
      </c>
      <c r="L17" s="28">
        <f t="shared" si="0"/>
        <v>2</v>
      </c>
      <c r="M17" s="38"/>
      <c r="N17" s="27">
        <f t="shared" si="1"/>
        <v>3500</v>
      </c>
      <c r="O17" s="39">
        <v>2</v>
      </c>
      <c r="P17" s="40">
        <v>1</v>
      </c>
    </row>
    <row r="18" ht="25" customHeight="1" spans="1:16">
      <c r="A18" s="20">
        <v>14</v>
      </c>
      <c r="B18" s="29" t="s">
        <v>138</v>
      </c>
      <c r="C18" s="25">
        <v>45</v>
      </c>
      <c r="D18" s="26">
        <v>1</v>
      </c>
      <c r="E18" s="26">
        <v>3</v>
      </c>
      <c r="F18" s="27">
        <v>5</v>
      </c>
      <c r="G18" s="28">
        <v>4</v>
      </c>
      <c r="H18" s="28">
        <v>2</v>
      </c>
      <c r="I18" s="28">
        <v>3</v>
      </c>
      <c r="J18" s="26">
        <v>3</v>
      </c>
      <c r="K18" s="28">
        <v>2</v>
      </c>
      <c r="L18" s="28">
        <f t="shared" si="0"/>
        <v>2</v>
      </c>
      <c r="M18" s="38"/>
      <c r="N18" s="27">
        <f t="shared" si="1"/>
        <v>3300</v>
      </c>
      <c r="O18" s="39"/>
      <c r="P18" s="40"/>
    </row>
    <row r="19" ht="25" customHeight="1" spans="1:16">
      <c r="A19" s="20">
        <v>15</v>
      </c>
      <c r="B19" s="30" t="s">
        <v>139</v>
      </c>
      <c r="C19" s="25">
        <v>55</v>
      </c>
      <c r="D19" s="26">
        <v>1</v>
      </c>
      <c r="E19" s="26">
        <v>3</v>
      </c>
      <c r="F19" s="27">
        <v>6</v>
      </c>
      <c r="G19" s="28">
        <v>4</v>
      </c>
      <c r="H19" s="28">
        <v>2</v>
      </c>
      <c r="I19" s="28">
        <v>3</v>
      </c>
      <c r="J19" s="26">
        <v>3</v>
      </c>
      <c r="K19" s="28">
        <v>2</v>
      </c>
      <c r="L19" s="28">
        <f t="shared" si="0"/>
        <v>2</v>
      </c>
      <c r="M19" s="38"/>
      <c r="N19" s="27">
        <f t="shared" si="1"/>
        <v>3500</v>
      </c>
      <c r="O19" s="39"/>
      <c r="P19" s="40"/>
    </row>
    <row r="20" ht="25" customHeight="1" spans="1:16">
      <c r="A20" s="20">
        <v>16</v>
      </c>
      <c r="B20" s="29" t="s">
        <v>140</v>
      </c>
      <c r="C20" s="25">
        <v>74</v>
      </c>
      <c r="D20" s="26">
        <v>2</v>
      </c>
      <c r="E20" s="26">
        <v>4</v>
      </c>
      <c r="F20" s="27">
        <v>7</v>
      </c>
      <c r="G20" s="28">
        <v>6</v>
      </c>
      <c r="H20" s="28">
        <v>3</v>
      </c>
      <c r="I20" s="28">
        <v>4</v>
      </c>
      <c r="J20" s="26">
        <v>4</v>
      </c>
      <c r="K20" s="28">
        <v>3</v>
      </c>
      <c r="L20" s="28">
        <f t="shared" si="0"/>
        <v>3</v>
      </c>
      <c r="M20" s="38"/>
      <c r="N20" s="27">
        <f t="shared" si="1"/>
        <v>4950</v>
      </c>
      <c r="O20" s="39"/>
      <c r="P20" s="40"/>
    </row>
    <row r="21" ht="25" customHeight="1" spans="1:16">
      <c r="A21" s="20">
        <v>18</v>
      </c>
      <c r="B21" s="29" t="s">
        <v>141</v>
      </c>
      <c r="C21" s="25">
        <v>57</v>
      </c>
      <c r="D21" s="26">
        <v>1</v>
      </c>
      <c r="E21" s="26">
        <v>3</v>
      </c>
      <c r="F21" s="27">
        <v>5</v>
      </c>
      <c r="G21" s="28">
        <v>4</v>
      </c>
      <c r="H21" s="28">
        <v>2</v>
      </c>
      <c r="I21" s="28">
        <v>3</v>
      </c>
      <c r="J21" s="26">
        <v>3</v>
      </c>
      <c r="K21" s="28">
        <v>2</v>
      </c>
      <c r="L21" s="28">
        <f t="shared" si="0"/>
        <v>2</v>
      </c>
      <c r="M21" s="38"/>
      <c r="N21" s="27">
        <f t="shared" si="1"/>
        <v>3300</v>
      </c>
      <c r="O21" s="39"/>
      <c r="P21" s="40"/>
    </row>
    <row r="22" ht="25" customHeight="1" spans="1:16">
      <c r="A22" s="20">
        <v>19</v>
      </c>
      <c r="B22" s="33" t="s">
        <v>142</v>
      </c>
      <c r="C22" s="25">
        <v>50</v>
      </c>
      <c r="D22" s="26">
        <v>1</v>
      </c>
      <c r="E22" s="26">
        <v>3</v>
      </c>
      <c r="F22" s="27">
        <v>5</v>
      </c>
      <c r="G22" s="28">
        <v>4</v>
      </c>
      <c r="H22" s="28">
        <v>2</v>
      </c>
      <c r="I22" s="28">
        <v>3</v>
      </c>
      <c r="J22" s="26">
        <v>3</v>
      </c>
      <c r="K22" s="28">
        <v>2</v>
      </c>
      <c r="L22" s="28">
        <f t="shared" si="0"/>
        <v>2</v>
      </c>
      <c r="M22" s="38"/>
      <c r="N22" s="27">
        <f t="shared" si="1"/>
        <v>3300</v>
      </c>
      <c r="O22" s="39"/>
      <c r="P22" s="40"/>
    </row>
    <row r="23" ht="25" customHeight="1" spans="1:16">
      <c r="A23" s="20">
        <v>20</v>
      </c>
      <c r="B23" s="31" t="s">
        <v>143</v>
      </c>
      <c r="C23" s="25">
        <v>49</v>
      </c>
      <c r="D23" s="26">
        <v>1</v>
      </c>
      <c r="E23" s="26">
        <v>3</v>
      </c>
      <c r="F23" s="27">
        <v>5</v>
      </c>
      <c r="G23" s="28">
        <v>2</v>
      </c>
      <c r="H23" s="28">
        <v>1</v>
      </c>
      <c r="I23" s="28">
        <v>3</v>
      </c>
      <c r="J23" s="26">
        <v>3</v>
      </c>
      <c r="K23" s="28">
        <v>1</v>
      </c>
      <c r="L23" s="28">
        <f t="shared" si="0"/>
        <v>1</v>
      </c>
      <c r="M23" s="38"/>
      <c r="N23" s="27">
        <f t="shared" si="1"/>
        <v>2850</v>
      </c>
      <c r="O23" s="39">
        <v>2</v>
      </c>
      <c r="P23" s="40">
        <v>1</v>
      </c>
    </row>
    <row r="24" ht="25" customHeight="1" spans="1:16">
      <c r="A24" s="20">
        <v>21</v>
      </c>
      <c r="B24" s="32" t="s">
        <v>144</v>
      </c>
      <c r="C24" s="25">
        <v>53</v>
      </c>
      <c r="D24" s="26">
        <v>1</v>
      </c>
      <c r="E24" s="26">
        <v>3</v>
      </c>
      <c r="F24" s="27">
        <v>5</v>
      </c>
      <c r="G24" s="28">
        <v>2</v>
      </c>
      <c r="H24" s="28">
        <v>1</v>
      </c>
      <c r="I24" s="28">
        <v>3</v>
      </c>
      <c r="J24" s="26">
        <v>3</v>
      </c>
      <c r="K24" s="28">
        <v>1</v>
      </c>
      <c r="L24" s="28">
        <f t="shared" si="0"/>
        <v>1</v>
      </c>
      <c r="M24" s="38"/>
      <c r="N24" s="27">
        <f t="shared" si="1"/>
        <v>2850</v>
      </c>
      <c r="O24" s="39">
        <v>2</v>
      </c>
      <c r="P24" s="40">
        <v>1</v>
      </c>
    </row>
    <row r="25" ht="25" customHeight="1" spans="1:16">
      <c r="A25" s="20">
        <v>22</v>
      </c>
      <c r="B25" s="24" t="s">
        <v>145</v>
      </c>
      <c r="C25" s="25">
        <v>52</v>
      </c>
      <c r="D25" s="26">
        <v>1</v>
      </c>
      <c r="E25" s="26">
        <v>3</v>
      </c>
      <c r="F25" s="27">
        <v>5</v>
      </c>
      <c r="G25" s="28">
        <v>2</v>
      </c>
      <c r="H25" s="28">
        <v>1</v>
      </c>
      <c r="I25" s="28">
        <v>3</v>
      </c>
      <c r="J25" s="26">
        <v>3</v>
      </c>
      <c r="K25" s="28">
        <v>1</v>
      </c>
      <c r="L25" s="28">
        <f t="shared" si="0"/>
        <v>1</v>
      </c>
      <c r="M25" s="38"/>
      <c r="N25" s="27">
        <f t="shared" si="1"/>
        <v>2850</v>
      </c>
      <c r="O25" s="39">
        <v>2</v>
      </c>
      <c r="P25" s="40">
        <v>1</v>
      </c>
    </row>
    <row r="26" ht="25" customHeight="1" spans="1:16">
      <c r="A26" s="20">
        <v>23</v>
      </c>
      <c r="B26" s="32" t="s">
        <v>146</v>
      </c>
      <c r="C26" s="25">
        <v>52</v>
      </c>
      <c r="D26" s="26">
        <v>1</v>
      </c>
      <c r="E26" s="26">
        <v>3</v>
      </c>
      <c r="F26" s="27">
        <v>5</v>
      </c>
      <c r="G26" s="28">
        <v>2</v>
      </c>
      <c r="H26" s="28">
        <v>1</v>
      </c>
      <c r="I26" s="28">
        <v>3</v>
      </c>
      <c r="J26" s="26">
        <v>3</v>
      </c>
      <c r="K26" s="28">
        <v>1</v>
      </c>
      <c r="L26" s="28">
        <f t="shared" si="0"/>
        <v>1</v>
      </c>
      <c r="M26" s="38"/>
      <c r="N26" s="27">
        <f t="shared" si="1"/>
        <v>2850</v>
      </c>
      <c r="O26" s="39">
        <v>2</v>
      </c>
      <c r="P26" s="40">
        <v>1</v>
      </c>
    </row>
    <row r="27" ht="25" customHeight="1" spans="1:16">
      <c r="A27" s="20">
        <v>24</v>
      </c>
      <c r="B27" s="34" t="s">
        <v>147</v>
      </c>
      <c r="C27" s="25">
        <v>37</v>
      </c>
      <c r="D27" s="26">
        <v>1</v>
      </c>
      <c r="E27" s="26">
        <v>2</v>
      </c>
      <c r="F27" s="27">
        <v>4</v>
      </c>
      <c r="G27" s="28">
        <v>3</v>
      </c>
      <c r="H27" s="28">
        <v>1</v>
      </c>
      <c r="I27" s="28">
        <v>2</v>
      </c>
      <c r="J27" s="26">
        <v>2</v>
      </c>
      <c r="K27" s="28">
        <v>2</v>
      </c>
      <c r="L27" s="28">
        <f t="shared" si="0"/>
        <v>1</v>
      </c>
      <c r="M27" s="38"/>
      <c r="N27" s="27">
        <f t="shared" si="1"/>
        <v>2500</v>
      </c>
      <c r="O27" s="39"/>
      <c r="P27" s="40"/>
    </row>
    <row r="28" ht="25" customHeight="1" spans="1:16">
      <c r="A28" s="20">
        <v>25</v>
      </c>
      <c r="B28" s="31" t="s">
        <v>148</v>
      </c>
      <c r="C28" s="25">
        <v>78</v>
      </c>
      <c r="D28" s="26">
        <v>2</v>
      </c>
      <c r="E28" s="26">
        <v>5</v>
      </c>
      <c r="F28" s="27">
        <v>8</v>
      </c>
      <c r="G28" s="28">
        <v>4</v>
      </c>
      <c r="H28" s="28">
        <v>2</v>
      </c>
      <c r="I28" s="28">
        <v>5</v>
      </c>
      <c r="J28" s="26">
        <v>5</v>
      </c>
      <c r="K28" s="28">
        <v>2</v>
      </c>
      <c r="L28" s="28">
        <f t="shared" si="0"/>
        <v>2</v>
      </c>
      <c r="M28" s="38"/>
      <c r="N28" s="27">
        <f t="shared" si="1"/>
        <v>5000</v>
      </c>
      <c r="O28" s="39">
        <v>2</v>
      </c>
      <c r="P28" s="40">
        <v>1</v>
      </c>
    </row>
    <row r="29" ht="25" customHeight="1" spans="1:16">
      <c r="A29" s="20"/>
      <c r="B29" s="30" t="s">
        <v>149</v>
      </c>
      <c r="C29" s="25"/>
      <c r="D29" s="26"/>
      <c r="E29" s="26"/>
      <c r="F29" s="27"/>
      <c r="G29" s="28"/>
      <c r="H29" s="28"/>
      <c r="I29" s="28"/>
      <c r="J29" s="26"/>
      <c r="K29" s="28"/>
      <c r="L29" s="28"/>
      <c r="M29" s="38"/>
      <c r="N29" s="27">
        <f t="shared" si="1"/>
        <v>0</v>
      </c>
      <c r="O29" s="39"/>
      <c r="P29" s="40"/>
    </row>
    <row r="30" ht="25" customHeight="1" spans="1:16">
      <c r="A30" s="20"/>
      <c r="B30" s="31" t="s">
        <v>150</v>
      </c>
      <c r="C30" s="25">
        <v>29</v>
      </c>
      <c r="D30" s="26">
        <v>0</v>
      </c>
      <c r="E30" s="26">
        <v>1</v>
      </c>
      <c r="F30" s="27">
        <v>2</v>
      </c>
      <c r="G30" s="28">
        <v>1</v>
      </c>
      <c r="H30" s="28">
        <v>0</v>
      </c>
      <c r="I30" s="28">
        <v>1</v>
      </c>
      <c r="J30" s="26">
        <v>1</v>
      </c>
      <c r="K30" s="28">
        <v>1</v>
      </c>
      <c r="L30" s="28">
        <f t="shared" ref="L30:L39" si="2">G30-K30</f>
        <v>0</v>
      </c>
      <c r="M30" s="38"/>
      <c r="N30" s="27">
        <f t="shared" si="1"/>
        <v>850</v>
      </c>
      <c r="O30" s="39">
        <v>1</v>
      </c>
      <c r="P30" s="40">
        <v>1</v>
      </c>
    </row>
    <row r="31" ht="25" customHeight="1" spans="1:16">
      <c r="A31" s="20">
        <v>26</v>
      </c>
      <c r="B31" s="30" t="s">
        <v>151</v>
      </c>
      <c r="C31" s="25">
        <v>40</v>
      </c>
      <c r="D31" s="26">
        <v>1</v>
      </c>
      <c r="E31" s="26">
        <v>2</v>
      </c>
      <c r="F31" s="27">
        <v>4</v>
      </c>
      <c r="G31" s="28">
        <v>3</v>
      </c>
      <c r="H31" s="28">
        <v>2</v>
      </c>
      <c r="I31" s="28">
        <v>2</v>
      </c>
      <c r="J31" s="26">
        <v>2</v>
      </c>
      <c r="K31" s="28">
        <v>2</v>
      </c>
      <c r="L31" s="28">
        <f t="shared" si="2"/>
        <v>1</v>
      </c>
      <c r="M31" s="38"/>
      <c r="N31" s="27">
        <f t="shared" si="1"/>
        <v>2650</v>
      </c>
      <c r="O31" s="39"/>
      <c r="P31" s="40"/>
    </row>
    <row r="32" ht="25" customHeight="1" spans="1:16">
      <c r="A32" s="20">
        <v>48</v>
      </c>
      <c r="B32" s="24" t="s">
        <v>152</v>
      </c>
      <c r="C32" s="35">
        <v>49</v>
      </c>
      <c r="D32" s="26">
        <v>1</v>
      </c>
      <c r="E32" s="26">
        <v>3</v>
      </c>
      <c r="F32" s="27">
        <v>5</v>
      </c>
      <c r="G32" s="28">
        <v>2</v>
      </c>
      <c r="H32" s="28">
        <v>1</v>
      </c>
      <c r="I32" s="28">
        <v>3</v>
      </c>
      <c r="J32" s="26">
        <v>3</v>
      </c>
      <c r="K32" s="28">
        <v>1</v>
      </c>
      <c r="L32" s="28">
        <f t="shared" si="2"/>
        <v>1</v>
      </c>
      <c r="M32" s="38"/>
      <c r="N32" s="27">
        <f t="shared" si="1"/>
        <v>2850</v>
      </c>
      <c r="O32" s="39">
        <v>2</v>
      </c>
      <c r="P32" s="40">
        <v>1</v>
      </c>
    </row>
    <row r="33" ht="25" customHeight="1" spans="1:16">
      <c r="A33" s="20">
        <v>49</v>
      </c>
      <c r="B33" s="24" t="s">
        <v>153</v>
      </c>
      <c r="C33" s="35">
        <v>50</v>
      </c>
      <c r="D33" s="26">
        <v>1</v>
      </c>
      <c r="E33" s="26">
        <v>3</v>
      </c>
      <c r="F33" s="27">
        <v>5</v>
      </c>
      <c r="G33" s="28">
        <v>2</v>
      </c>
      <c r="H33" s="28">
        <v>1</v>
      </c>
      <c r="I33" s="28">
        <v>3</v>
      </c>
      <c r="J33" s="26">
        <v>3</v>
      </c>
      <c r="K33" s="28">
        <v>1</v>
      </c>
      <c r="L33" s="28">
        <f t="shared" si="2"/>
        <v>1</v>
      </c>
      <c r="M33" s="38"/>
      <c r="N33" s="27">
        <f t="shared" si="1"/>
        <v>2850</v>
      </c>
      <c r="O33" s="39">
        <v>2</v>
      </c>
      <c r="P33" s="40">
        <v>1</v>
      </c>
    </row>
    <row r="34" ht="25" customHeight="1" spans="1:16">
      <c r="A34" s="20">
        <v>50</v>
      </c>
      <c r="B34" s="29" t="s">
        <v>154</v>
      </c>
      <c r="C34" s="35">
        <v>50</v>
      </c>
      <c r="D34" s="26">
        <v>1</v>
      </c>
      <c r="E34" s="26">
        <v>3</v>
      </c>
      <c r="F34" s="27">
        <v>5</v>
      </c>
      <c r="G34" s="28">
        <v>4</v>
      </c>
      <c r="H34" s="28">
        <v>2</v>
      </c>
      <c r="I34" s="28">
        <v>3</v>
      </c>
      <c r="J34" s="26">
        <v>3</v>
      </c>
      <c r="K34" s="28">
        <v>2</v>
      </c>
      <c r="L34" s="28">
        <f t="shared" si="2"/>
        <v>2</v>
      </c>
      <c r="M34" s="38"/>
      <c r="N34" s="27">
        <f t="shared" si="1"/>
        <v>3300</v>
      </c>
      <c r="O34" s="39"/>
      <c r="P34" s="40"/>
    </row>
    <row r="35" ht="25" customHeight="1" spans="1:16">
      <c r="A35" s="20">
        <v>51</v>
      </c>
      <c r="B35" s="29" t="s">
        <v>155</v>
      </c>
      <c r="C35" s="35">
        <v>50</v>
      </c>
      <c r="D35" s="26">
        <v>1</v>
      </c>
      <c r="E35" s="26">
        <v>3</v>
      </c>
      <c r="F35" s="27">
        <v>5</v>
      </c>
      <c r="G35" s="28">
        <v>4</v>
      </c>
      <c r="H35" s="28">
        <v>2</v>
      </c>
      <c r="I35" s="28">
        <v>3</v>
      </c>
      <c r="J35" s="26">
        <v>3</v>
      </c>
      <c r="K35" s="28">
        <v>2</v>
      </c>
      <c r="L35" s="28">
        <f t="shared" si="2"/>
        <v>2</v>
      </c>
      <c r="M35" s="38"/>
      <c r="N35" s="27">
        <f t="shared" si="1"/>
        <v>3300</v>
      </c>
      <c r="O35" s="39"/>
      <c r="P35" s="40"/>
    </row>
    <row r="36" ht="25" customHeight="1" spans="1:16">
      <c r="A36" s="20">
        <v>52</v>
      </c>
      <c r="B36" s="29" t="s">
        <v>156</v>
      </c>
      <c r="C36" s="35">
        <v>60</v>
      </c>
      <c r="D36" s="26">
        <v>1</v>
      </c>
      <c r="E36" s="26">
        <v>4</v>
      </c>
      <c r="F36" s="27">
        <v>6</v>
      </c>
      <c r="G36" s="28">
        <v>5</v>
      </c>
      <c r="H36" s="28">
        <v>2</v>
      </c>
      <c r="I36" s="28">
        <v>4</v>
      </c>
      <c r="J36" s="26">
        <v>4</v>
      </c>
      <c r="K36" s="28">
        <v>3</v>
      </c>
      <c r="L36" s="28">
        <f t="shared" si="2"/>
        <v>2</v>
      </c>
      <c r="M36" s="38"/>
      <c r="N36" s="27">
        <f t="shared" si="1"/>
        <v>3950</v>
      </c>
      <c r="O36" s="39"/>
      <c r="P36" s="40"/>
    </row>
    <row r="37" ht="25" customHeight="1" spans="1:16">
      <c r="A37" s="20">
        <v>53</v>
      </c>
      <c r="B37" s="29" t="s">
        <v>157</v>
      </c>
      <c r="C37" s="35">
        <v>58</v>
      </c>
      <c r="D37" s="26">
        <v>1</v>
      </c>
      <c r="E37" s="26">
        <v>4</v>
      </c>
      <c r="F37" s="27">
        <v>6</v>
      </c>
      <c r="G37" s="28">
        <v>5</v>
      </c>
      <c r="H37" s="28">
        <v>2</v>
      </c>
      <c r="I37" s="28">
        <v>4</v>
      </c>
      <c r="J37" s="26">
        <v>4</v>
      </c>
      <c r="K37" s="28">
        <v>3</v>
      </c>
      <c r="L37" s="28">
        <f t="shared" si="2"/>
        <v>2</v>
      </c>
      <c r="M37" s="38"/>
      <c r="N37" s="27">
        <f t="shared" si="1"/>
        <v>3950</v>
      </c>
      <c r="O37" s="39"/>
      <c r="P37" s="40"/>
    </row>
    <row r="38" ht="25" customHeight="1" spans="1:16">
      <c r="A38" s="20">
        <v>54</v>
      </c>
      <c r="B38" s="24" t="s">
        <v>158</v>
      </c>
      <c r="C38" s="35">
        <v>63</v>
      </c>
      <c r="D38" s="26">
        <v>1</v>
      </c>
      <c r="E38" s="26">
        <v>4</v>
      </c>
      <c r="F38" s="27">
        <v>6</v>
      </c>
      <c r="G38" s="28">
        <v>3</v>
      </c>
      <c r="H38" s="28">
        <v>2</v>
      </c>
      <c r="I38" s="28">
        <v>4</v>
      </c>
      <c r="J38" s="26">
        <v>4</v>
      </c>
      <c r="K38" s="28">
        <v>1</v>
      </c>
      <c r="L38" s="28">
        <f t="shared" si="2"/>
        <v>2</v>
      </c>
      <c r="M38" s="38"/>
      <c r="N38" s="27">
        <f t="shared" ref="N38:N70" si="3">D38*500+E38*300+F38*200+G38*150+H38*150</f>
        <v>3650</v>
      </c>
      <c r="O38" s="39">
        <v>2</v>
      </c>
      <c r="P38" s="40">
        <v>1</v>
      </c>
    </row>
    <row r="39" ht="25" customHeight="1" spans="1:16">
      <c r="A39" s="20">
        <v>55</v>
      </c>
      <c r="B39" s="24" t="s">
        <v>159</v>
      </c>
      <c r="C39" s="35">
        <v>65</v>
      </c>
      <c r="D39" s="26">
        <v>1</v>
      </c>
      <c r="E39" s="26">
        <v>4</v>
      </c>
      <c r="F39" s="27">
        <v>7</v>
      </c>
      <c r="G39" s="28">
        <v>3</v>
      </c>
      <c r="H39" s="28">
        <v>2</v>
      </c>
      <c r="I39" s="28">
        <v>4</v>
      </c>
      <c r="J39" s="26">
        <v>4</v>
      </c>
      <c r="K39" s="28">
        <v>1</v>
      </c>
      <c r="L39" s="28">
        <f t="shared" si="2"/>
        <v>2</v>
      </c>
      <c r="M39" s="38"/>
      <c r="N39" s="27">
        <f t="shared" si="3"/>
        <v>3850</v>
      </c>
      <c r="O39" s="39">
        <v>2</v>
      </c>
      <c r="P39" s="40">
        <v>1</v>
      </c>
    </row>
    <row r="40" ht="25" customHeight="1" spans="1:16">
      <c r="A40" s="20">
        <v>56</v>
      </c>
      <c r="B40" s="24" t="s">
        <v>160</v>
      </c>
      <c r="C40" s="35">
        <v>39</v>
      </c>
      <c r="D40" s="26">
        <v>1</v>
      </c>
      <c r="E40" s="26">
        <v>2</v>
      </c>
      <c r="F40" s="27">
        <v>4</v>
      </c>
      <c r="G40" s="28">
        <v>1</v>
      </c>
      <c r="H40" s="28">
        <v>1</v>
      </c>
      <c r="I40" s="28">
        <v>2</v>
      </c>
      <c r="J40" s="26">
        <v>2</v>
      </c>
      <c r="K40" s="28">
        <v>1</v>
      </c>
      <c r="L40" s="28">
        <f t="shared" ref="L39:L70" si="4">G40-K40</f>
        <v>0</v>
      </c>
      <c r="M40" s="38"/>
      <c r="N40" s="27">
        <f t="shared" si="3"/>
        <v>2200</v>
      </c>
      <c r="O40" s="39">
        <v>1</v>
      </c>
      <c r="P40" s="40">
        <v>1</v>
      </c>
    </row>
    <row r="41" ht="25" customHeight="1" spans="1:16">
      <c r="A41" s="20">
        <v>57</v>
      </c>
      <c r="B41" s="24" t="s">
        <v>161</v>
      </c>
      <c r="C41" s="35">
        <v>40</v>
      </c>
      <c r="D41" s="26">
        <v>1</v>
      </c>
      <c r="E41" s="26">
        <v>2</v>
      </c>
      <c r="F41" s="27">
        <v>4</v>
      </c>
      <c r="G41" s="28">
        <v>2</v>
      </c>
      <c r="H41" s="28">
        <v>2</v>
      </c>
      <c r="I41" s="28">
        <v>2</v>
      </c>
      <c r="J41" s="26">
        <v>2</v>
      </c>
      <c r="K41" s="28">
        <v>1</v>
      </c>
      <c r="L41" s="28">
        <f t="shared" si="4"/>
        <v>1</v>
      </c>
      <c r="M41" s="38"/>
      <c r="N41" s="27">
        <f t="shared" si="3"/>
        <v>2500</v>
      </c>
      <c r="O41" s="39">
        <v>1</v>
      </c>
      <c r="P41" s="40">
        <v>1</v>
      </c>
    </row>
    <row r="42" ht="25" customHeight="1" spans="1:16">
      <c r="A42" s="20">
        <v>58</v>
      </c>
      <c r="B42" s="29" t="s">
        <v>162</v>
      </c>
      <c r="C42" s="35">
        <v>76</v>
      </c>
      <c r="D42" s="26">
        <v>2</v>
      </c>
      <c r="E42" s="26">
        <v>5</v>
      </c>
      <c r="F42" s="27">
        <v>8</v>
      </c>
      <c r="G42" s="28">
        <v>6</v>
      </c>
      <c r="H42" s="28">
        <v>3</v>
      </c>
      <c r="I42" s="28">
        <v>5</v>
      </c>
      <c r="J42" s="26">
        <v>5</v>
      </c>
      <c r="K42" s="28">
        <v>3</v>
      </c>
      <c r="L42" s="28">
        <f t="shared" si="4"/>
        <v>3</v>
      </c>
      <c r="M42" s="38"/>
      <c r="N42" s="27">
        <f t="shared" si="3"/>
        <v>5450</v>
      </c>
      <c r="O42" s="39"/>
      <c r="P42" s="40"/>
    </row>
    <row r="43" ht="25" customHeight="1" spans="1:16">
      <c r="A43" s="20">
        <v>59</v>
      </c>
      <c r="B43" s="29" t="s">
        <v>163</v>
      </c>
      <c r="C43" s="35">
        <v>24</v>
      </c>
      <c r="D43" s="26">
        <v>0</v>
      </c>
      <c r="E43" s="26">
        <v>1</v>
      </c>
      <c r="F43" s="27">
        <v>2</v>
      </c>
      <c r="G43" s="28">
        <v>2</v>
      </c>
      <c r="H43" s="28">
        <v>1</v>
      </c>
      <c r="I43" s="28">
        <v>1</v>
      </c>
      <c r="J43" s="26">
        <v>1</v>
      </c>
      <c r="K43" s="28">
        <v>1</v>
      </c>
      <c r="L43" s="28">
        <f t="shared" si="4"/>
        <v>1</v>
      </c>
      <c r="M43" s="38"/>
      <c r="N43" s="27">
        <f t="shared" si="3"/>
        <v>1150</v>
      </c>
      <c r="O43" s="39"/>
      <c r="P43" s="40"/>
    </row>
    <row r="44" ht="25" customHeight="1" spans="1:16">
      <c r="A44" s="20">
        <v>60</v>
      </c>
      <c r="B44" s="29" t="s">
        <v>164</v>
      </c>
      <c r="C44" s="35">
        <v>38</v>
      </c>
      <c r="D44" s="26">
        <v>1</v>
      </c>
      <c r="E44" s="26">
        <v>2</v>
      </c>
      <c r="F44" s="27">
        <v>4</v>
      </c>
      <c r="G44" s="28">
        <v>3</v>
      </c>
      <c r="H44" s="28">
        <v>2</v>
      </c>
      <c r="I44" s="28">
        <v>2</v>
      </c>
      <c r="J44" s="26">
        <v>2</v>
      </c>
      <c r="K44" s="28">
        <v>2</v>
      </c>
      <c r="L44" s="28">
        <f t="shared" si="4"/>
        <v>1</v>
      </c>
      <c r="M44" s="38"/>
      <c r="N44" s="27">
        <f t="shared" si="3"/>
        <v>2650</v>
      </c>
      <c r="O44" s="39"/>
      <c r="P44" s="40"/>
    </row>
    <row r="45" ht="25" customHeight="1" spans="1:16">
      <c r="A45" s="20">
        <v>61</v>
      </c>
      <c r="B45" s="24" t="s">
        <v>165</v>
      </c>
      <c r="C45" s="35">
        <v>43</v>
      </c>
      <c r="D45" s="26">
        <v>1</v>
      </c>
      <c r="E45" s="26">
        <v>3</v>
      </c>
      <c r="F45" s="27">
        <v>4</v>
      </c>
      <c r="G45" s="28">
        <v>2</v>
      </c>
      <c r="H45" s="28">
        <v>1</v>
      </c>
      <c r="I45" s="28">
        <v>3</v>
      </c>
      <c r="J45" s="26">
        <v>3</v>
      </c>
      <c r="K45" s="28">
        <v>1</v>
      </c>
      <c r="L45" s="28">
        <f t="shared" si="4"/>
        <v>1</v>
      </c>
      <c r="M45" s="38"/>
      <c r="N45" s="27">
        <f t="shared" si="3"/>
        <v>2650</v>
      </c>
      <c r="O45" s="39">
        <v>1</v>
      </c>
      <c r="P45" s="40">
        <v>1</v>
      </c>
    </row>
    <row r="46" ht="25" customHeight="1" spans="1:16">
      <c r="A46" s="20">
        <v>62</v>
      </c>
      <c r="B46" s="24" t="s">
        <v>166</v>
      </c>
      <c r="C46" s="35">
        <v>36</v>
      </c>
      <c r="D46" s="26">
        <v>1</v>
      </c>
      <c r="E46" s="26">
        <v>2</v>
      </c>
      <c r="F46" s="27">
        <v>4</v>
      </c>
      <c r="G46" s="28">
        <v>2</v>
      </c>
      <c r="H46" s="28">
        <v>0</v>
      </c>
      <c r="I46" s="28">
        <v>2</v>
      </c>
      <c r="J46" s="26">
        <v>2</v>
      </c>
      <c r="K46" s="28">
        <v>1</v>
      </c>
      <c r="L46" s="28">
        <f t="shared" si="4"/>
        <v>1</v>
      </c>
      <c r="M46" s="38"/>
      <c r="N46" s="27">
        <f t="shared" si="3"/>
        <v>2200</v>
      </c>
      <c r="O46" s="39">
        <v>1</v>
      </c>
      <c r="P46" s="40">
        <v>1</v>
      </c>
    </row>
    <row r="47" ht="25" customHeight="1" spans="1:16">
      <c r="A47" s="20">
        <v>63</v>
      </c>
      <c r="B47" s="29" t="s">
        <v>167</v>
      </c>
      <c r="C47" s="35">
        <v>44</v>
      </c>
      <c r="D47" s="26">
        <v>1</v>
      </c>
      <c r="E47" s="26">
        <v>3</v>
      </c>
      <c r="F47" s="27">
        <v>5</v>
      </c>
      <c r="G47" s="28">
        <v>4</v>
      </c>
      <c r="H47" s="28">
        <v>2</v>
      </c>
      <c r="I47" s="28">
        <v>3</v>
      </c>
      <c r="J47" s="26">
        <v>3</v>
      </c>
      <c r="K47" s="28">
        <v>2</v>
      </c>
      <c r="L47" s="28">
        <f t="shared" si="4"/>
        <v>2</v>
      </c>
      <c r="M47" s="38"/>
      <c r="N47" s="27">
        <f t="shared" si="3"/>
        <v>3300</v>
      </c>
      <c r="O47" s="39"/>
      <c r="P47" s="40"/>
    </row>
    <row r="48" ht="25" customHeight="1" spans="1:16">
      <c r="A48" s="20">
        <v>64</v>
      </c>
      <c r="B48" s="29" t="s">
        <v>168</v>
      </c>
      <c r="C48" s="35">
        <v>42</v>
      </c>
      <c r="D48" s="26">
        <v>1</v>
      </c>
      <c r="E48" s="26">
        <v>3</v>
      </c>
      <c r="F48" s="27">
        <v>5</v>
      </c>
      <c r="G48" s="28">
        <v>4</v>
      </c>
      <c r="H48" s="28">
        <v>2</v>
      </c>
      <c r="I48" s="28">
        <v>3</v>
      </c>
      <c r="J48" s="26">
        <v>3</v>
      </c>
      <c r="K48" s="28">
        <v>2</v>
      </c>
      <c r="L48" s="28">
        <f t="shared" si="4"/>
        <v>2</v>
      </c>
      <c r="M48" s="38"/>
      <c r="N48" s="27">
        <f t="shared" si="3"/>
        <v>3300</v>
      </c>
      <c r="O48" s="39"/>
      <c r="P48" s="40"/>
    </row>
    <row r="49" ht="25" customHeight="1" spans="1:16">
      <c r="A49" s="20">
        <v>65</v>
      </c>
      <c r="B49" s="24" t="s">
        <v>169</v>
      </c>
      <c r="C49" s="35">
        <v>48</v>
      </c>
      <c r="D49" s="26">
        <v>1</v>
      </c>
      <c r="E49" s="26">
        <v>3</v>
      </c>
      <c r="F49" s="27">
        <v>5</v>
      </c>
      <c r="G49" s="28">
        <v>2</v>
      </c>
      <c r="H49" s="28">
        <v>1</v>
      </c>
      <c r="I49" s="28">
        <v>3</v>
      </c>
      <c r="J49" s="26">
        <v>3</v>
      </c>
      <c r="K49" s="28">
        <v>1</v>
      </c>
      <c r="L49" s="28">
        <f t="shared" si="4"/>
        <v>1</v>
      </c>
      <c r="M49" s="38"/>
      <c r="N49" s="27">
        <f t="shared" si="3"/>
        <v>2850</v>
      </c>
      <c r="O49" s="39">
        <v>2</v>
      </c>
      <c r="P49" s="40">
        <v>1</v>
      </c>
    </row>
    <row r="50" ht="25" customHeight="1" spans="1:16">
      <c r="A50" s="20">
        <v>66</v>
      </c>
      <c r="B50" s="29" t="s">
        <v>170</v>
      </c>
      <c r="C50" s="35">
        <v>57</v>
      </c>
      <c r="D50" s="26">
        <v>1</v>
      </c>
      <c r="E50" s="26">
        <v>3</v>
      </c>
      <c r="F50" s="27">
        <v>5</v>
      </c>
      <c r="G50" s="28">
        <v>4</v>
      </c>
      <c r="H50" s="28">
        <v>2</v>
      </c>
      <c r="I50" s="28">
        <v>3</v>
      </c>
      <c r="J50" s="26">
        <v>3</v>
      </c>
      <c r="K50" s="28">
        <v>2</v>
      </c>
      <c r="L50" s="28">
        <f t="shared" si="4"/>
        <v>2</v>
      </c>
      <c r="M50" s="38"/>
      <c r="N50" s="27">
        <f t="shared" si="3"/>
        <v>3300</v>
      </c>
      <c r="O50" s="39"/>
      <c r="P50" s="40"/>
    </row>
    <row r="51" ht="25" customHeight="1" spans="1:16">
      <c r="A51" s="20">
        <v>67</v>
      </c>
      <c r="B51" s="29" t="s">
        <v>171</v>
      </c>
      <c r="C51" s="35">
        <v>62</v>
      </c>
      <c r="D51" s="26">
        <v>1</v>
      </c>
      <c r="E51" s="26">
        <v>3</v>
      </c>
      <c r="F51" s="27">
        <v>5</v>
      </c>
      <c r="G51" s="28">
        <v>4</v>
      </c>
      <c r="H51" s="28">
        <v>2</v>
      </c>
      <c r="I51" s="28">
        <v>3</v>
      </c>
      <c r="J51" s="26">
        <v>3</v>
      </c>
      <c r="K51" s="28">
        <v>2</v>
      </c>
      <c r="L51" s="28">
        <f t="shared" si="4"/>
        <v>2</v>
      </c>
      <c r="M51" s="38"/>
      <c r="N51" s="27">
        <f t="shared" si="3"/>
        <v>3300</v>
      </c>
      <c r="O51" s="39"/>
      <c r="P51" s="40"/>
    </row>
    <row r="52" ht="25" customHeight="1" spans="1:16">
      <c r="A52" s="20">
        <v>68</v>
      </c>
      <c r="B52" s="29" t="s">
        <v>172</v>
      </c>
      <c r="C52" s="35">
        <v>59</v>
      </c>
      <c r="D52" s="26">
        <v>1</v>
      </c>
      <c r="E52" s="26">
        <v>4</v>
      </c>
      <c r="F52" s="27">
        <v>6</v>
      </c>
      <c r="G52" s="28">
        <v>5</v>
      </c>
      <c r="H52" s="28">
        <v>2</v>
      </c>
      <c r="I52" s="28">
        <v>4</v>
      </c>
      <c r="J52" s="26">
        <v>4</v>
      </c>
      <c r="K52" s="28">
        <v>3</v>
      </c>
      <c r="L52" s="28">
        <f t="shared" si="4"/>
        <v>2</v>
      </c>
      <c r="M52" s="38"/>
      <c r="N52" s="27">
        <f t="shared" si="3"/>
        <v>3950</v>
      </c>
      <c r="O52" s="39"/>
      <c r="P52" s="40"/>
    </row>
    <row r="53" ht="25" customHeight="1" spans="1:16">
      <c r="A53" s="20">
        <v>69</v>
      </c>
      <c r="B53" s="29" t="s">
        <v>173</v>
      </c>
      <c r="C53" s="35">
        <v>57</v>
      </c>
      <c r="D53" s="26">
        <v>1</v>
      </c>
      <c r="E53" s="26">
        <v>3</v>
      </c>
      <c r="F53" s="27">
        <v>6</v>
      </c>
      <c r="G53" s="28">
        <v>5</v>
      </c>
      <c r="H53" s="28">
        <v>2</v>
      </c>
      <c r="I53" s="28">
        <v>3</v>
      </c>
      <c r="J53" s="26">
        <v>3</v>
      </c>
      <c r="K53" s="28">
        <v>3</v>
      </c>
      <c r="L53" s="28">
        <f t="shared" si="4"/>
        <v>2</v>
      </c>
      <c r="M53" s="38"/>
      <c r="N53" s="27">
        <f t="shared" si="3"/>
        <v>3650</v>
      </c>
      <c r="O53" s="39"/>
      <c r="P53" s="40"/>
    </row>
    <row r="54" ht="25" customHeight="1" spans="1:16">
      <c r="A54" s="20">
        <v>70</v>
      </c>
      <c r="B54" s="24" t="s">
        <v>174</v>
      </c>
      <c r="C54" s="35">
        <v>66</v>
      </c>
      <c r="D54" s="26">
        <v>1</v>
      </c>
      <c r="E54" s="26">
        <v>4</v>
      </c>
      <c r="F54" s="27">
        <v>7</v>
      </c>
      <c r="G54" s="28">
        <v>3</v>
      </c>
      <c r="H54" s="28">
        <v>2</v>
      </c>
      <c r="I54" s="28">
        <v>4</v>
      </c>
      <c r="J54" s="26">
        <v>4</v>
      </c>
      <c r="K54" s="28">
        <v>2</v>
      </c>
      <c r="L54" s="28">
        <f t="shared" si="4"/>
        <v>1</v>
      </c>
      <c r="M54" s="38"/>
      <c r="N54" s="27">
        <f t="shared" si="3"/>
        <v>3850</v>
      </c>
      <c r="O54" s="39">
        <v>2</v>
      </c>
      <c r="P54" s="40">
        <v>1</v>
      </c>
    </row>
    <row r="55" ht="25" customHeight="1" spans="1:16">
      <c r="A55" s="20">
        <v>71</v>
      </c>
      <c r="B55" s="24" t="s">
        <v>175</v>
      </c>
      <c r="C55" s="35">
        <v>61</v>
      </c>
      <c r="D55" s="26">
        <v>1</v>
      </c>
      <c r="E55" s="26">
        <v>4</v>
      </c>
      <c r="F55" s="27">
        <v>6</v>
      </c>
      <c r="G55" s="28">
        <v>3</v>
      </c>
      <c r="H55" s="28">
        <v>1</v>
      </c>
      <c r="I55" s="28">
        <v>4</v>
      </c>
      <c r="J55" s="26">
        <v>4</v>
      </c>
      <c r="K55" s="28">
        <v>1</v>
      </c>
      <c r="L55" s="28">
        <f t="shared" si="4"/>
        <v>2</v>
      </c>
      <c r="M55" s="38"/>
      <c r="N55" s="27">
        <f t="shared" si="3"/>
        <v>3500</v>
      </c>
      <c r="O55" s="39">
        <v>2</v>
      </c>
      <c r="P55" s="40">
        <v>1</v>
      </c>
    </row>
    <row r="56" ht="25" customHeight="1" spans="1:16">
      <c r="A56" s="20">
        <v>72</v>
      </c>
      <c r="B56" s="29" t="s">
        <v>176</v>
      </c>
      <c r="C56" s="35">
        <v>50</v>
      </c>
      <c r="D56" s="26">
        <v>1</v>
      </c>
      <c r="E56" s="26">
        <v>3</v>
      </c>
      <c r="F56" s="27">
        <v>5</v>
      </c>
      <c r="G56" s="28">
        <v>4</v>
      </c>
      <c r="H56" s="28">
        <v>2</v>
      </c>
      <c r="I56" s="28">
        <v>3</v>
      </c>
      <c r="J56" s="26">
        <v>3</v>
      </c>
      <c r="K56" s="28">
        <v>2</v>
      </c>
      <c r="L56" s="28">
        <f t="shared" si="4"/>
        <v>2</v>
      </c>
      <c r="M56" s="38"/>
      <c r="N56" s="27">
        <f t="shared" si="3"/>
        <v>3300</v>
      </c>
      <c r="O56" s="39"/>
      <c r="P56" s="40"/>
    </row>
    <row r="57" ht="25" customHeight="1" spans="1:16">
      <c r="A57" s="20">
        <v>73</v>
      </c>
      <c r="B57" s="29" t="s">
        <v>177</v>
      </c>
      <c r="C57" s="35">
        <v>62</v>
      </c>
      <c r="D57" s="26">
        <v>1</v>
      </c>
      <c r="E57" s="26">
        <v>4</v>
      </c>
      <c r="F57" s="27">
        <v>6</v>
      </c>
      <c r="G57" s="28">
        <v>5</v>
      </c>
      <c r="H57" s="28">
        <v>3</v>
      </c>
      <c r="I57" s="28">
        <v>4</v>
      </c>
      <c r="J57" s="26">
        <v>4</v>
      </c>
      <c r="K57" s="28">
        <v>3</v>
      </c>
      <c r="L57" s="28">
        <f t="shared" si="4"/>
        <v>2</v>
      </c>
      <c r="M57" s="38"/>
      <c r="N57" s="27">
        <f t="shared" si="3"/>
        <v>4100</v>
      </c>
      <c r="O57" s="39"/>
      <c r="P57" s="40"/>
    </row>
    <row r="58" ht="25" customHeight="1" spans="1:16">
      <c r="A58" s="20">
        <v>74</v>
      </c>
      <c r="B58" s="29" t="s">
        <v>178</v>
      </c>
      <c r="C58" s="35">
        <v>49</v>
      </c>
      <c r="D58" s="26">
        <v>1</v>
      </c>
      <c r="E58" s="26">
        <v>3</v>
      </c>
      <c r="F58" s="27">
        <v>5</v>
      </c>
      <c r="G58" s="28">
        <v>4</v>
      </c>
      <c r="H58" s="28">
        <v>2</v>
      </c>
      <c r="I58" s="28">
        <v>3</v>
      </c>
      <c r="J58" s="26">
        <v>3</v>
      </c>
      <c r="K58" s="28">
        <v>2</v>
      </c>
      <c r="L58" s="28">
        <f t="shared" si="4"/>
        <v>2</v>
      </c>
      <c r="M58" s="38"/>
      <c r="N58" s="27">
        <f t="shared" si="3"/>
        <v>3300</v>
      </c>
      <c r="O58" s="39"/>
      <c r="P58" s="40"/>
    </row>
    <row r="59" ht="25" customHeight="1" spans="1:16">
      <c r="A59" s="20">
        <v>75</v>
      </c>
      <c r="B59" s="24" t="s">
        <v>179</v>
      </c>
      <c r="C59" s="35">
        <v>46</v>
      </c>
      <c r="D59" s="26">
        <v>1</v>
      </c>
      <c r="E59" s="26">
        <v>3</v>
      </c>
      <c r="F59" s="27">
        <v>5</v>
      </c>
      <c r="G59" s="28">
        <v>2</v>
      </c>
      <c r="H59" s="28">
        <v>1</v>
      </c>
      <c r="I59" s="28">
        <v>3</v>
      </c>
      <c r="J59" s="26">
        <v>3</v>
      </c>
      <c r="K59" s="28">
        <v>1</v>
      </c>
      <c r="L59" s="28">
        <f t="shared" si="4"/>
        <v>1</v>
      </c>
      <c r="M59" s="38"/>
      <c r="N59" s="27">
        <f t="shared" si="3"/>
        <v>2850</v>
      </c>
      <c r="O59" s="39">
        <v>2</v>
      </c>
      <c r="P59" s="40">
        <v>1</v>
      </c>
    </row>
    <row r="60" ht="25" customHeight="1" spans="1:16">
      <c r="A60" s="20">
        <v>76</v>
      </c>
      <c r="B60" s="29" t="s">
        <v>180</v>
      </c>
      <c r="C60" s="35">
        <v>52</v>
      </c>
      <c r="D60" s="26">
        <v>1</v>
      </c>
      <c r="E60" s="26">
        <v>3</v>
      </c>
      <c r="F60" s="27">
        <v>6</v>
      </c>
      <c r="G60" s="28">
        <v>4</v>
      </c>
      <c r="H60" s="28">
        <v>2</v>
      </c>
      <c r="I60" s="28">
        <v>3</v>
      </c>
      <c r="J60" s="26">
        <v>3</v>
      </c>
      <c r="K60" s="28">
        <v>2</v>
      </c>
      <c r="L60" s="28">
        <f t="shared" si="4"/>
        <v>2</v>
      </c>
      <c r="M60" s="38"/>
      <c r="N60" s="27">
        <f t="shared" si="3"/>
        <v>3500</v>
      </c>
      <c r="O60" s="39"/>
      <c r="P60" s="40"/>
    </row>
    <row r="61" ht="25" customHeight="1" spans="1:16">
      <c r="A61" s="20">
        <v>77</v>
      </c>
      <c r="B61" s="24" t="s">
        <v>181</v>
      </c>
      <c r="C61" s="35">
        <v>57</v>
      </c>
      <c r="D61" s="26">
        <v>1</v>
      </c>
      <c r="E61" s="26">
        <v>3</v>
      </c>
      <c r="F61" s="27">
        <v>6</v>
      </c>
      <c r="G61" s="28">
        <v>3</v>
      </c>
      <c r="H61" s="28">
        <v>1</v>
      </c>
      <c r="I61" s="28">
        <v>3</v>
      </c>
      <c r="J61" s="26">
        <v>3</v>
      </c>
      <c r="K61" s="28">
        <v>2</v>
      </c>
      <c r="L61" s="28">
        <f t="shared" si="4"/>
        <v>1</v>
      </c>
      <c r="M61" s="38"/>
      <c r="N61" s="27">
        <f t="shared" si="3"/>
        <v>3200</v>
      </c>
      <c r="O61" s="39">
        <v>2</v>
      </c>
      <c r="P61" s="40">
        <v>1</v>
      </c>
    </row>
    <row r="62" ht="25" customHeight="1" spans="1:16">
      <c r="A62" s="20">
        <v>78</v>
      </c>
      <c r="B62" s="24" t="s">
        <v>182</v>
      </c>
      <c r="C62" s="35">
        <v>53</v>
      </c>
      <c r="D62" s="26">
        <v>1</v>
      </c>
      <c r="E62" s="26">
        <v>3</v>
      </c>
      <c r="F62" s="27">
        <v>5</v>
      </c>
      <c r="G62" s="28">
        <v>2</v>
      </c>
      <c r="H62" s="28">
        <v>1</v>
      </c>
      <c r="I62" s="28">
        <v>3</v>
      </c>
      <c r="J62" s="26">
        <v>3</v>
      </c>
      <c r="K62" s="28">
        <v>1</v>
      </c>
      <c r="L62" s="28">
        <f t="shared" si="4"/>
        <v>1</v>
      </c>
      <c r="M62" s="38"/>
      <c r="N62" s="27">
        <f t="shared" si="3"/>
        <v>2850</v>
      </c>
      <c r="O62" s="39">
        <v>2</v>
      </c>
      <c r="P62" s="40">
        <v>1</v>
      </c>
    </row>
    <row r="63" ht="25" customHeight="1" spans="1:16">
      <c r="A63" s="20">
        <v>79</v>
      </c>
      <c r="B63" s="29" t="s">
        <v>183</v>
      </c>
      <c r="C63" s="35">
        <v>52</v>
      </c>
      <c r="D63" s="26">
        <v>1</v>
      </c>
      <c r="E63" s="26">
        <v>3</v>
      </c>
      <c r="F63" s="27">
        <v>5</v>
      </c>
      <c r="G63" s="28">
        <v>4</v>
      </c>
      <c r="H63" s="28">
        <v>2</v>
      </c>
      <c r="I63" s="28">
        <v>3</v>
      </c>
      <c r="J63" s="26">
        <v>3</v>
      </c>
      <c r="K63" s="28">
        <v>2</v>
      </c>
      <c r="L63" s="28">
        <f t="shared" si="4"/>
        <v>2</v>
      </c>
      <c r="M63" s="38"/>
      <c r="N63" s="27">
        <f t="shared" si="3"/>
        <v>3300</v>
      </c>
      <c r="O63" s="39"/>
      <c r="P63" s="40"/>
    </row>
    <row r="64" ht="25" customHeight="1" spans="1:16">
      <c r="A64" s="20">
        <v>80</v>
      </c>
      <c r="B64" s="29" t="s">
        <v>184</v>
      </c>
      <c r="C64" s="35">
        <v>51</v>
      </c>
      <c r="D64" s="26">
        <v>1</v>
      </c>
      <c r="E64" s="26">
        <v>3</v>
      </c>
      <c r="F64" s="27">
        <v>5</v>
      </c>
      <c r="G64" s="28">
        <v>4</v>
      </c>
      <c r="H64" s="28">
        <v>2</v>
      </c>
      <c r="I64" s="28">
        <v>3</v>
      </c>
      <c r="J64" s="26">
        <v>3</v>
      </c>
      <c r="K64" s="28">
        <v>2</v>
      </c>
      <c r="L64" s="28">
        <f t="shared" si="4"/>
        <v>2</v>
      </c>
      <c r="M64" s="38"/>
      <c r="N64" s="27">
        <f t="shared" si="3"/>
        <v>3300</v>
      </c>
      <c r="O64" s="39"/>
      <c r="P64" s="40"/>
    </row>
    <row r="65" ht="25" customHeight="1" spans="1:16">
      <c r="A65" s="20">
        <v>81</v>
      </c>
      <c r="B65" s="24" t="s">
        <v>185</v>
      </c>
      <c r="C65" s="35">
        <v>52</v>
      </c>
      <c r="D65" s="26">
        <v>1</v>
      </c>
      <c r="E65" s="26">
        <v>3</v>
      </c>
      <c r="F65" s="27">
        <v>5</v>
      </c>
      <c r="G65" s="28">
        <v>2</v>
      </c>
      <c r="H65" s="28">
        <v>1</v>
      </c>
      <c r="I65" s="28">
        <v>3</v>
      </c>
      <c r="J65" s="26">
        <v>3</v>
      </c>
      <c r="K65" s="28">
        <v>1</v>
      </c>
      <c r="L65" s="28">
        <f t="shared" si="4"/>
        <v>1</v>
      </c>
      <c r="M65" s="38"/>
      <c r="N65" s="27">
        <f t="shared" si="3"/>
        <v>2850</v>
      </c>
      <c r="O65" s="39">
        <v>2</v>
      </c>
      <c r="P65" s="40">
        <v>1</v>
      </c>
    </row>
    <row r="66" ht="25" customHeight="1" spans="1:16">
      <c r="A66" s="20">
        <v>82</v>
      </c>
      <c r="B66" s="24" t="s">
        <v>186</v>
      </c>
      <c r="C66" s="35">
        <v>58</v>
      </c>
      <c r="D66" s="26">
        <v>1</v>
      </c>
      <c r="E66" s="26">
        <v>4</v>
      </c>
      <c r="F66" s="27">
        <v>6</v>
      </c>
      <c r="G66" s="28">
        <v>5</v>
      </c>
      <c r="H66" s="28">
        <v>2</v>
      </c>
      <c r="I66" s="28">
        <v>4</v>
      </c>
      <c r="J66" s="26">
        <v>4</v>
      </c>
      <c r="K66" s="28">
        <v>3</v>
      </c>
      <c r="L66" s="28">
        <f t="shared" si="4"/>
        <v>2</v>
      </c>
      <c r="M66" s="38"/>
      <c r="N66" s="27">
        <f t="shared" si="3"/>
        <v>3950</v>
      </c>
      <c r="O66" s="39"/>
      <c r="P66" s="40"/>
    </row>
    <row r="67" ht="25" customHeight="1" spans="1:16">
      <c r="A67" s="20">
        <v>83</v>
      </c>
      <c r="B67" s="29" t="s">
        <v>187</v>
      </c>
      <c r="C67" s="35">
        <v>25</v>
      </c>
      <c r="D67" s="26">
        <v>1</v>
      </c>
      <c r="E67" s="26">
        <v>2</v>
      </c>
      <c r="F67" s="27">
        <v>3</v>
      </c>
      <c r="G67" s="28">
        <v>2</v>
      </c>
      <c r="H67" s="28">
        <v>1</v>
      </c>
      <c r="I67" s="28">
        <v>2</v>
      </c>
      <c r="J67" s="26">
        <v>2</v>
      </c>
      <c r="K67" s="28">
        <v>1</v>
      </c>
      <c r="L67" s="28">
        <f t="shared" si="4"/>
        <v>1</v>
      </c>
      <c r="M67" s="38"/>
      <c r="N67" s="27">
        <f t="shared" si="3"/>
        <v>2150</v>
      </c>
      <c r="O67" s="39"/>
      <c r="P67" s="40"/>
    </row>
    <row r="68" ht="25" customHeight="1" spans="1:16">
      <c r="A68" s="20">
        <v>84</v>
      </c>
      <c r="B68" s="24" t="s">
        <v>188</v>
      </c>
      <c r="C68" s="35">
        <v>30</v>
      </c>
      <c r="D68" s="26">
        <v>1</v>
      </c>
      <c r="E68" s="26">
        <v>2</v>
      </c>
      <c r="F68" s="27">
        <v>3</v>
      </c>
      <c r="G68" s="28">
        <v>1</v>
      </c>
      <c r="H68" s="28">
        <v>0</v>
      </c>
      <c r="I68" s="28">
        <v>2</v>
      </c>
      <c r="J68" s="26">
        <v>2</v>
      </c>
      <c r="K68" s="28">
        <v>1</v>
      </c>
      <c r="L68" s="28">
        <f t="shared" si="4"/>
        <v>0</v>
      </c>
      <c r="M68" s="38"/>
      <c r="N68" s="27">
        <f t="shared" si="3"/>
        <v>1850</v>
      </c>
      <c r="O68" s="39">
        <v>1</v>
      </c>
      <c r="P68" s="40">
        <v>1</v>
      </c>
    </row>
    <row r="69" ht="25" customHeight="1" spans="1:16">
      <c r="A69" s="20">
        <v>85</v>
      </c>
      <c r="B69" s="29" t="s">
        <v>189</v>
      </c>
      <c r="C69" s="35">
        <v>33</v>
      </c>
      <c r="D69" s="26">
        <v>1</v>
      </c>
      <c r="E69" s="26">
        <v>3</v>
      </c>
      <c r="F69" s="27">
        <v>4</v>
      </c>
      <c r="G69" s="28">
        <v>3</v>
      </c>
      <c r="H69" s="28">
        <v>2</v>
      </c>
      <c r="I69" s="28">
        <v>3</v>
      </c>
      <c r="J69" s="26">
        <v>3</v>
      </c>
      <c r="K69" s="28">
        <v>2</v>
      </c>
      <c r="L69" s="28">
        <f t="shared" si="4"/>
        <v>1</v>
      </c>
      <c r="M69" s="38"/>
      <c r="N69" s="27">
        <f t="shared" si="3"/>
        <v>2950</v>
      </c>
      <c r="O69" s="39"/>
      <c r="P69" s="40"/>
    </row>
    <row r="70" ht="25" customHeight="1" spans="1:16">
      <c r="A70" s="20">
        <v>86</v>
      </c>
      <c r="B70" s="29" t="s">
        <v>190</v>
      </c>
      <c r="C70" s="35">
        <v>49</v>
      </c>
      <c r="D70" s="26">
        <v>1</v>
      </c>
      <c r="E70" s="26">
        <v>2</v>
      </c>
      <c r="F70" s="27">
        <v>4</v>
      </c>
      <c r="G70" s="28">
        <v>3</v>
      </c>
      <c r="H70" s="28">
        <v>2</v>
      </c>
      <c r="I70" s="28">
        <v>2</v>
      </c>
      <c r="J70" s="26">
        <v>2</v>
      </c>
      <c r="K70" s="28">
        <v>1</v>
      </c>
      <c r="L70" s="28">
        <f t="shared" si="4"/>
        <v>2</v>
      </c>
      <c r="M70" s="38"/>
      <c r="N70" s="27">
        <f t="shared" si="3"/>
        <v>2650</v>
      </c>
      <c r="O70" s="39"/>
      <c r="P70" s="40"/>
    </row>
    <row r="71" ht="25" customHeight="1" spans="1:16">
      <c r="A71" s="20">
        <v>87</v>
      </c>
      <c r="B71" s="29" t="s">
        <v>191</v>
      </c>
      <c r="C71" s="35">
        <v>30</v>
      </c>
      <c r="D71" s="26">
        <v>1</v>
      </c>
      <c r="E71" s="26">
        <v>2</v>
      </c>
      <c r="F71" s="27">
        <v>3</v>
      </c>
      <c r="G71" s="28">
        <v>2</v>
      </c>
      <c r="H71" s="28">
        <v>1</v>
      </c>
      <c r="I71" s="28">
        <v>2</v>
      </c>
      <c r="J71" s="26">
        <v>2</v>
      </c>
      <c r="K71" s="28">
        <v>1</v>
      </c>
      <c r="L71" s="28">
        <f t="shared" ref="L71:L76" si="5">G71-K71</f>
        <v>1</v>
      </c>
      <c r="M71" s="38"/>
      <c r="N71" s="27">
        <f t="shared" ref="N71:N76" si="6">D71*500+E71*300+F71*200+G71*150+H71*150</f>
        <v>2150</v>
      </c>
      <c r="O71" s="39"/>
      <c r="P71" s="40"/>
    </row>
    <row r="72" ht="25" customHeight="1" spans="1:16">
      <c r="A72" s="20">
        <v>88</v>
      </c>
      <c r="B72" s="29" t="s">
        <v>192</v>
      </c>
      <c r="C72" s="35">
        <v>49</v>
      </c>
      <c r="D72" s="26">
        <v>1</v>
      </c>
      <c r="E72" s="26">
        <v>3</v>
      </c>
      <c r="F72" s="27">
        <v>5</v>
      </c>
      <c r="G72" s="28">
        <v>4</v>
      </c>
      <c r="H72" s="28">
        <v>2</v>
      </c>
      <c r="I72" s="28">
        <v>3</v>
      </c>
      <c r="J72" s="26">
        <v>3</v>
      </c>
      <c r="K72" s="28">
        <v>2</v>
      </c>
      <c r="L72" s="28">
        <f t="shared" si="5"/>
        <v>2</v>
      </c>
      <c r="M72" s="38"/>
      <c r="N72" s="27">
        <f t="shared" si="6"/>
        <v>3300</v>
      </c>
      <c r="O72" s="39"/>
      <c r="P72" s="40"/>
    </row>
    <row r="73" ht="25" customHeight="1" spans="1:16">
      <c r="A73" s="20">
        <v>89</v>
      </c>
      <c r="B73" s="29" t="s">
        <v>193</v>
      </c>
      <c r="C73" s="35">
        <v>47</v>
      </c>
      <c r="D73" s="26">
        <v>1</v>
      </c>
      <c r="E73" s="26">
        <v>3</v>
      </c>
      <c r="F73" s="27">
        <v>5</v>
      </c>
      <c r="G73" s="28">
        <v>4</v>
      </c>
      <c r="H73" s="28">
        <v>2</v>
      </c>
      <c r="I73" s="28">
        <v>3</v>
      </c>
      <c r="J73" s="26">
        <v>3</v>
      </c>
      <c r="K73" s="28">
        <v>2</v>
      </c>
      <c r="L73" s="28">
        <f t="shared" si="5"/>
        <v>2</v>
      </c>
      <c r="M73" s="38"/>
      <c r="N73" s="27">
        <f t="shared" si="6"/>
        <v>3300</v>
      </c>
      <c r="O73" s="39"/>
      <c r="P73" s="40"/>
    </row>
    <row r="74" ht="25" customHeight="1" spans="1:16">
      <c r="A74" s="20">
        <v>90</v>
      </c>
      <c r="B74" s="29" t="s">
        <v>194</v>
      </c>
      <c r="C74" s="35">
        <v>58</v>
      </c>
      <c r="D74" s="26">
        <v>1</v>
      </c>
      <c r="E74" s="26">
        <v>4</v>
      </c>
      <c r="F74" s="27">
        <v>6</v>
      </c>
      <c r="G74" s="28">
        <v>5</v>
      </c>
      <c r="H74" s="28">
        <v>2</v>
      </c>
      <c r="I74" s="28">
        <v>4</v>
      </c>
      <c r="J74" s="26">
        <v>4</v>
      </c>
      <c r="K74" s="28">
        <v>3</v>
      </c>
      <c r="L74" s="28">
        <f t="shared" si="5"/>
        <v>2</v>
      </c>
      <c r="M74" s="38"/>
      <c r="N74" s="27">
        <f t="shared" si="6"/>
        <v>3950</v>
      </c>
      <c r="O74" s="39"/>
      <c r="P74" s="40"/>
    </row>
    <row r="75" ht="25" customHeight="1" spans="1:16">
      <c r="A75" s="20">
        <v>91</v>
      </c>
      <c r="B75" s="29" t="s">
        <v>195</v>
      </c>
      <c r="C75" s="35">
        <v>43</v>
      </c>
      <c r="D75" s="26">
        <v>1</v>
      </c>
      <c r="E75" s="26">
        <v>3</v>
      </c>
      <c r="F75" s="27">
        <v>5</v>
      </c>
      <c r="G75" s="28">
        <v>4</v>
      </c>
      <c r="H75" s="28">
        <v>2</v>
      </c>
      <c r="I75" s="28">
        <v>3</v>
      </c>
      <c r="J75" s="26">
        <v>3</v>
      </c>
      <c r="K75" s="28">
        <v>2</v>
      </c>
      <c r="L75" s="28">
        <f t="shared" si="5"/>
        <v>2</v>
      </c>
      <c r="M75" s="47"/>
      <c r="N75" s="27">
        <f t="shared" si="6"/>
        <v>3300</v>
      </c>
      <c r="O75" s="39"/>
      <c r="P75" s="40"/>
    </row>
    <row r="76" ht="25" customHeight="1" spans="1:16">
      <c r="A76" s="41"/>
      <c r="B76" s="42" t="s">
        <v>122</v>
      </c>
      <c r="C76" s="43">
        <f t="shared" ref="C76:K76" si="7">SUM(C5:C75)</f>
        <v>3508</v>
      </c>
      <c r="D76" s="43">
        <f t="shared" si="7"/>
        <v>71</v>
      </c>
      <c r="E76" s="43">
        <f t="shared" si="7"/>
        <v>214</v>
      </c>
      <c r="F76" s="43">
        <f t="shared" si="7"/>
        <v>355</v>
      </c>
      <c r="G76" s="43">
        <f t="shared" si="7"/>
        <v>229</v>
      </c>
      <c r="H76" s="43">
        <f t="shared" si="7"/>
        <v>114</v>
      </c>
      <c r="I76" s="43">
        <f t="shared" si="7"/>
        <v>214</v>
      </c>
      <c r="J76" s="43">
        <f t="shared" si="7"/>
        <v>214</v>
      </c>
      <c r="K76" s="43">
        <f t="shared" si="7"/>
        <v>120</v>
      </c>
      <c r="L76" s="28">
        <f t="shared" si="5"/>
        <v>109</v>
      </c>
      <c r="M76" s="43">
        <f>SUM(M5:M75)</f>
        <v>7</v>
      </c>
      <c r="N76" s="27">
        <f t="shared" si="6"/>
        <v>222150</v>
      </c>
      <c r="O76" s="43">
        <f>SUM(O5:O75)</f>
        <v>50</v>
      </c>
      <c r="P76" s="43">
        <f>SUM(P5:P75)</f>
        <v>28</v>
      </c>
    </row>
    <row r="78" spans="2:16">
      <c r="B78" s="44" t="s">
        <v>196</v>
      </c>
      <c r="D78" s="45"/>
      <c r="E78" s="45"/>
      <c r="F78" s="46"/>
      <c r="G78" s="45"/>
      <c r="H78" s="45"/>
      <c r="I78" s="45"/>
      <c r="J78" s="45"/>
      <c r="K78" s="45"/>
      <c r="L78" s="45"/>
      <c r="M78" s="45"/>
      <c r="N78" s="46"/>
      <c r="O78" s="45"/>
      <c r="P78" s="45"/>
    </row>
  </sheetData>
  <sortState ref="B5:P68">
    <sortCondition ref="B5:B68"/>
  </sortState>
  <mergeCells count="5">
    <mergeCell ref="A1:B1"/>
    <mergeCell ref="A2:P2"/>
    <mergeCell ref="A3:P3"/>
    <mergeCell ref="B78:P78"/>
    <mergeCell ref="M5:M75"/>
  </mergeCells>
  <pageMargins left="0.313888888888889" right="0" top="0.747916666666667" bottom="0.747916666666667" header="0.313888888888889" footer="0.313888888888889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金牛校区</vt:lpstr>
      <vt:lpstr>安仁校区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hankalan</dc:creator>
  <cp:lastModifiedBy>Administrator</cp:lastModifiedBy>
  <dcterms:created xsi:type="dcterms:W3CDTF">2006-09-13T11:21:00Z</dcterms:created>
  <cp:lastPrinted>2015-03-10T03:19:00Z</cp:lastPrinted>
  <dcterms:modified xsi:type="dcterms:W3CDTF">2017-09-29T01:53:31Z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